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JPK 2019\P462019\K-SLDN G452-2&amp;3 (25-28.3.2018) DWI BAHASA GAMBANG\L3 DWI BAHASA\"/>
    </mc:Choice>
  </mc:AlternateContent>
  <bookViews>
    <workbookView xWindow="-120" yWindow="-120" windowWidth="20730" windowHeight="11160" activeTab="3"/>
  </bookViews>
  <sheets>
    <sheet name="Muka Hadapan" sheetId="1" r:id="rId1"/>
    <sheet name="Mukasurat 1" sheetId="2" r:id="rId2"/>
    <sheet name="Mukasurat 2" sheetId="3" r:id="rId3"/>
    <sheet name="Mukasurat 3" sheetId="4" r:id="rId4"/>
    <sheet name="Mukasurat 4" sheetId="6" r:id="rId5"/>
    <sheet name="Mukasurat 5" sheetId="5" r:id="rId6"/>
  </sheets>
  <definedNames>
    <definedName name="OLE_LINK1" localSheetId="2">'Mukasurat 2'!$A$1</definedName>
    <definedName name="OLE_LINK1" localSheetId="3">'Mukasurat 3'!$A$1</definedName>
    <definedName name="_xlnm.Print_Area" localSheetId="0">'Muka Hadapan'!$A$1:$D$18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9" i="4" l="1"/>
  <c r="E19" i="4"/>
  <c r="J18" i="4"/>
  <c r="C15" i="6" s="1"/>
  <c r="E18" i="4"/>
  <c r="B15" i="6" s="1"/>
  <c r="D15" i="6" s="1"/>
  <c r="J8" i="4"/>
  <c r="E8" i="4"/>
  <c r="J7" i="4"/>
  <c r="C14" i="6" s="1"/>
  <c r="E7" i="4"/>
  <c r="B14" i="6" s="1"/>
  <c r="J28" i="3"/>
  <c r="E28" i="3"/>
  <c r="J27" i="3"/>
  <c r="C6" i="6" s="1"/>
  <c r="E27" i="3"/>
  <c r="B6" i="6" s="1"/>
  <c r="J18" i="3"/>
  <c r="J17" i="3"/>
  <c r="C5" i="6" s="1"/>
  <c r="E18" i="3"/>
  <c r="E17" i="3"/>
  <c r="B5" i="6" s="1"/>
  <c r="J18" i="2"/>
  <c r="E18" i="2"/>
  <c r="J17" i="2"/>
  <c r="C4" i="6" s="1"/>
  <c r="E17" i="2"/>
  <c r="B4" i="6" s="1"/>
  <c r="D14" i="6" l="1"/>
  <c r="D16" i="6" s="1"/>
  <c r="D4" i="6"/>
  <c r="E4" i="6"/>
  <c r="E5" i="6"/>
  <c r="E15" i="6"/>
  <c r="E14" i="6"/>
  <c r="E6" i="6"/>
  <c r="D6" i="6"/>
  <c r="D5" i="6"/>
  <c r="E7" i="6" l="1"/>
  <c r="E16" i="6"/>
  <c r="E18" i="6" s="1"/>
  <c r="B4" i="5" s="1"/>
  <c r="D7" i="6"/>
  <c r="E10" i="6" l="1"/>
  <c r="A4" i="5" s="1"/>
  <c r="C4" i="5" s="1"/>
  <c r="D18" i="1" l="1"/>
  <c r="C5" i="5"/>
</calcChain>
</file>

<file path=xl/comments1.xml><?xml version="1.0" encoding="utf-8"?>
<comments xmlns="http://schemas.openxmlformats.org/spreadsheetml/2006/main">
  <authors>
    <author>Jpk-Yuz</author>
    <author>Che</author>
  </authors>
  <commentList>
    <comment ref="B4" authorId="0" shapeId="0">
      <text>
        <r>
          <rPr>
            <b/>
            <sz val="9"/>
            <color indexed="81"/>
            <rFont val="Tahoma"/>
            <family val="2"/>
          </rPr>
          <t>MARKAH PENILAIAN PERANTIS:</t>
        </r>
        <r>
          <rPr>
            <sz val="9"/>
            <color indexed="81"/>
            <rFont val="Tahoma"/>
            <family val="2"/>
          </rPr>
          <t xml:space="preserve">
</t>
        </r>
        <r>
          <rPr>
            <b/>
            <sz val="28"/>
            <color indexed="81"/>
            <rFont val="Tahoma"/>
            <family val="2"/>
          </rPr>
          <t>A</t>
        </r>
        <r>
          <rPr>
            <b/>
            <sz val="20"/>
            <color indexed="81"/>
            <rFont val="Tahoma"/>
            <family val="2"/>
          </rPr>
          <t>1</t>
        </r>
      </text>
    </comment>
    <comment ref="C4" authorId="0" shapeId="0">
      <text>
        <r>
          <rPr>
            <b/>
            <sz val="9"/>
            <color indexed="81"/>
            <rFont val="Tahoma"/>
            <family val="2"/>
          </rPr>
          <t xml:space="preserve">MARKAH PENILAIAN COACH:
</t>
        </r>
        <r>
          <rPr>
            <b/>
            <sz val="28"/>
            <color indexed="81"/>
            <rFont val="Tahoma"/>
            <family val="2"/>
          </rPr>
          <t>A</t>
        </r>
        <r>
          <rPr>
            <b/>
            <sz val="20"/>
            <color indexed="81"/>
            <rFont val="Tahoma"/>
            <family val="2"/>
          </rPr>
          <t>1</t>
        </r>
      </text>
    </comment>
    <comment ref="D4" authorId="1" shapeId="0">
      <text>
        <r>
          <rPr>
            <b/>
            <sz val="9"/>
            <color indexed="81"/>
            <rFont val="Tahoma"/>
            <family val="2"/>
          </rPr>
          <t>Markah Perantis:</t>
        </r>
        <r>
          <rPr>
            <sz val="9"/>
            <color indexed="81"/>
            <rFont val="Tahoma"/>
            <family val="2"/>
          </rPr>
          <t xml:space="preserve">
</t>
        </r>
        <r>
          <rPr>
            <b/>
            <sz val="9"/>
            <color indexed="81"/>
            <rFont val="Tahoma"/>
            <family val="2"/>
          </rPr>
          <t>A1 / Full Marks X 15</t>
        </r>
        <r>
          <rPr>
            <sz val="9"/>
            <color indexed="81"/>
            <rFont val="Tahoma"/>
            <family val="2"/>
          </rPr>
          <t xml:space="preserve"> </t>
        </r>
      </text>
    </comment>
    <comment ref="E4" authorId="1" shapeId="0">
      <text>
        <r>
          <rPr>
            <b/>
            <sz val="9"/>
            <color indexed="81"/>
            <rFont val="Tahoma"/>
            <family val="2"/>
          </rPr>
          <t xml:space="preserve">Markah Coach:
</t>
        </r>
        <r>
          <rPr>
            <b/>
            <sz val="9"/>
            <color indexed="81"/>
            <rFont val="Tahoma"/>
            <family val="2"/>
          </rPr>
          <t>A1 / Full Marks X 15</t>
        </r>
        <r>
          <rPr>
            <b/>
            <sz val="10"/>
            <color indexed="81"/>
            <rFont val="Tahoma"/>
            <family val="2"/>
          </rPr>
          <t xml:space="preserve"> </t>
        </r>
        <r>
          <rPr>
            <sz val="9"/>
            <color indexed="81"/>
            <rFont val="Tahoma"/>
            <family val="2"/>
          </rPr>
          <t xml:space="preserve">
</t>
        </r>
      </text>
    </comment>
    <comment ref="B5" authorId="0" shapeId="0">
      <text>
        <r>
          <rPr>
            <b/>
            <sz val="9"/>
            <color indexed="81"/>
            <rFont val="Tahoma"/>
            <family val="2"/>
          </rPr>
          <t xml:space="preserve">MARKAH PERNILAIAN PERANTIS:
</t>
        </r>
        <r>
          <rPr>
            <b/>
            <sz val="28"/>
            <color indexed="81"/>
            <rFont val="Tahoma"/>
            <family val="2"/>
          </rPr>
          <t>A</t>
        </r>
        <r>
          <rPr>
            <b/>
            <sz val="20"/>
            <color indexed="81"/>
            <rFont val="Tahoma"/>
            <family val="2"/>
          </rPr>
          <t>2</t>
        </r>
        <r>
          <rPr>
            <sz val="9"/>
            <color indexed="81"/>
            <rFont val="Tahoma"/>
            <family val="2"/>
          </rPr>
          <t xml:space="preserve">
</t>
        </r>
      </text>
    </comment>
    <comment ref="C5" authorId="0" shapeId="0">
      <text>
        <r>
          <rPr>
            <b/>
            <sz val="9"/>
            <color indexed="81"/>
            <rFont val="Tahoma"/>
            <family val="2"/>
          </rPr>
          <t xml:space="preserve">MARKAH PERNILAIAN COACH:
</t>
        </r>
        <r>
          <rPr>
            <b/>
            <sz val="28"/>
            <color indexed="81"/>
            <rFont val="Tahoma"/>
            <family val="2"/>
          </rPr>
          <t>A</t>
        </r>
        <r>
          <rPr>
            <b/>
            <sz val="20"/>
            <color indexed="81"/>
            <rFont val="Tahoma"/>
            <family val="2"/>
          </rPr>
          <t>2</t>
        </r>
        <r>
          <rPr>
            <sz val="9"/>
            <color indexed="81"/>
            <rFont val="Tahoma"/>
            <family val="2"/>
          </rPr>
          <t xml:space="preserve">
</t>
        </r>
      </text>
    </comment>
    <comment ref="D5" authorId="1" shapeId="0">
      <text>
        <r>
          <rPr>
            <b/>
            <sz val="9"/>
            <color indexed="81"/>
            <rFont val="Tahoma"/>
            <family val="2"/>
          </rPr>
          <t xml:space="preserve">Markah Perantis:
A2 / Full Marks X 50 </t>
        </r>
        <r>
          <rPr>
            <sz val="9"/>
            <color indexed="81"/>
            <rFont val="Tahoma"/>
            <family val="2"/>
          </rPr>
          <t xml:space="preserve">
</t>
        </r>
      </text>
    </comment>
    <comment ref="E5" authorId="1" shapeId="0">
      <text>
        <r>
          <rPr>
            <b/>
            <sz val="9"/>
            <color indexed="81"/>
            <rFont val="Tahoma"/>
            <family val="2"/>
          </rPr>
          <t>Markah Coach:
A2 / Full Marks X 50</t>
        </r>
      </text>
    </comment>
    <comment ref="B6" authorId="0" shapeId="0">
      <text>
        <r>
          <rPr>
            <b/>
            <sz val="9"/>
            <color indexed="81"/>
            <rFont val="Tahoma"/>
            <family val="2"/>
          </rPr>
          <t xml:space="preserve">MARKAH PERNILAIAN PERANTIS:
</t>
        </r>
        <r>
          <rPr>
            <b/>
            <sz val="28"/>
            <color indexed="81"/>
            <rFont val="Tahoma"/>
            <family val="2"/>
          </rPr>
          <t>A</t>
        </r>
        <r>
          <rPr>
            <b/>
            <sz val="20"/>
            <color indexed="81"/>
            <rFont val="Tahoma"/>
            <family val="2"/>
          </rPr>
          <t>3</t>
        </r>
      </text>
    </comment>
    <comment ref="C6" authorId="0" shapeId="0">
      <text>
        <r>
          <rPr>
            <b/>
            <sz val="9"/>
            <color indexed="81"/>
            <rFont val="Tahoma"/>
            <family val="2"/>
          </rPr>
          <t xml:space="preserve">MARKAH PERNILAIAN COACH:
</t>
        </r>
        <r>
          <rPr>
            <b/>
            <sz val="28"/>
            <color indexed="81"/>
            <rFont val="Tahoma"/>
            <family val="2"/>
          </rPr>
          <t>A</t>
        </r>
        <r>
          <rPr>
            <b/>
            <sz val="20"/>
            <color indexed="81"/>
            <rFont val="Tahoma"/>
            <family val="2"/>
          </rPr>
          <t>3</t>
        </r>
      </text>
    </comment>
    <comment ref="D6" authorId="1" shapeId="0">
      <text>
        <r>
          <rPr>
            <b/>
            <sz val="9"/>
            <color indexed="81"/>
            <rFont val="Tahoma"/>
            <family val="2"/>
          </rPr>
          <t>Markah Perantis:
A3 / Full Marks X 35</t>
        </r>
        <r>
          <rPr>
            <sz val="9"/>
            <color indexed="81"/>
            <rFont val="Tahoma"/>
            <family val="2"/>
          </rPr>
          <t xml:space="preserve">
</t>
        </r>
      </text>
    </comment>
    <comment ref="E6" authorId="1" shapeId="0">
      <text>
        <r>
          <rPr>
            <b/>
            <sz val="9"/>
            <color indexed="81"/>
            <rFont val="Tahoma"/>
            <family val="2"/>
          </rPr>
          <t>Markah Coach:
A2 / Full Marks X 35</t>
        </r>
        <r>
          <rPr>
            <sz val="9"/>
            <color indexed="81"/>
            <rFont val="Tahoma"/>
            <family val="2"/>
          </rPr>
          <t xml:space="preserve">
</t>
        </r>
      </text>
    </comment>
    <comment ref="D7" authorId="1" shapeId="0">
      <text>
        <r>
          <rPr>
            <b/>
            <sz val="9"/>
            <color indexed="81"/>
            <rFont val="Tahoma"/>
            <family val="2"/>
          </rPr>
          <t xml:space="preserve">Jumlah markah perantis:
</t>
        </r>
        <r>
          <rPr>
            <b/>
            <sz val="28"/>
            <color indexed="81"/>
            <rFont val="Tahoma"/>
            <family val="2"/>
          </rPr>
          <t>X</t>
        </r>
        <r>
          <rPr>
            <b/>
            <sz val="20"/>
            <color indexed="81"/>
            <rFont val="Tahoma"/>
            <family val="2"/>
          </rPr>
          <t>1</t>
        </r>
        <r>
          <rPr>
            <sz val="9"/>
            <color indexed="81"/>
            <rFont val="Tahoma"/>
            <family val="2"/>
          </rPr>
          <t xml:space="preserve">
</t>
        </r>
      </text>
    </comment>
    <comment ref="E7" authorId="1" shapeId="0">
      <text>
        <r>
          <rPr>
            <b/>
            <sz val="9"/>
            <color indexed="81"/>
            <rFont val="Tahoma"/>
            <family val="2"/>
          </rPr>
          <t xml:space="preserve">Jumlah markah coach:
</t>
        </r>
        <r>
          <rPr>
            <b/>
            <sz val="28"/>
            <color indexed="81"/>
            <rFont val="Tahoma"/>
            <family val="2"/>
          </rPr>
          <t>Y</t>
        </r>
        <r>
          <rPr>
            <b/>
            <sz val="20"/>
            <color indexed="81"/>
            <rFont val="Tahoma"/>
            <family val="2"/>
          </rPr>
          <t>1</t>
        </r>
      </text>
    </comment>
    <comment ref="E10" authorId="1" shapeId="0">
      <text>
        <r>
          <rPr>
            <b/>
            <sz val="9"/>
            <color indexed="81"/>
            <rFont val="Tahoma"/>
            <family val="2"/>
          </rPr>
          <t xml:space="preserve">Jumlah markah keseluruhan:
</t>
        </r>
        <r>
          <rPr>
            <b/>
            <sz val="28"/>
            <color indexed="81"/>
            <rFont val="Tahoma"/>
            <family val="2"/>
          </rPr>
          <t>Z</t>
        </r>
        <r>
          <rPr>
            <b/>
            <sz val="20"/>
            <color indexed="81"/>
            <rFont val="Tahoma"/>
            <family val="2"/>
          </rPr>
          <t>1</t>
        </r>
      </text>
    </comment>
    <comment ref="B14" authorId="0" shapeId="0">
      <text>
        <r>
          <rPr>
            <b/>
            <sz val="9"/>
            <color indexed="81"/>
            <rFont val="Tahoma"/>
            <family val="2"/>
          </rPr>
          <t xml:space="preserve">MARKAH PERNILAIAN PERANTIS:
</t>
        </r>
        <r>
          <rPr>
            <b/>
            <sz val="28"/>
            <color indexed="81"/>
            <rFont val="Tahoma"/>
            <family val="2"/>
          </rPr>
          <t>B</t>
        </r>
        <r>
          <rPr>
            <sz val="9"/>
            <color indexed="81"/>
            <rFont val="Tahoma"/>
            <family val="2"/>
          </rPr>
          <t xml:space="preserve">
</t>
        </r>
      </text>
    </comment>
    <comment ref="C14" authorId="0" shapeId="0">
      <text>
        <r>
          <rPr>
            <b/>
            <sz val="9"/>
            <color indexed="81"/>
            <rFont val="Tahoma"/>
            <family val="2"/>
          </rPr>
          <t xml:space="preserve">MARKAH PERNILAIAN COACH:
</t>
        </r>
        <r>
          <rPr>
            <b/>
            <sz val="28"/>
            <color indexed="81"/>
            <rFont val="Tahoma"/>
            <family val="2"/>
          </rPr>
          <t>B</t>
        </r>
      </text>
    </comment>
    <comment ref="D14" authorId="1" shapeId="0">
      <text>
        <r>
          <rPr>
            <b/>
            <sz val="9"/>
            <color indexed="81"/>
            <rFont val="Tahoma"/>
            <family val="2"/>
          </rPr>
          <t>Markah Perantis:
B / Full Marks X 20</t>
        </r>
        <r>
          <rPr>
            <sz val="9"/>
            <color indexed="81"/>
            <rFont val="Tahoma"/>
            <family val="2"/>
          </rPr>
          <t xml:space="preserve">
</t>
        </r>
      </text>
    </comment>
    <comment ref="E14" authorId="1" shapeId="0">
      <text>
        <r>
          <rPr>
            <b/>
            <sz val="9"/>
            <color indexed="81"/>
            <rFont val="Tahoma"/>
            <family val="2"/>
          </rPr>
          <t>Markah Coach:
B / Full Marks X 20</t>
        </r>
        <r>
          <rPr>
            <sz val="9"/>
            <color indexed="81"/>
            <rFont val="Tahoma"/>
            <family val="2"/>
          </rPr>
          <t xml:space="preserve">
</t>
        </r>
      </text>
    </comment>
    <comment ref="B15" authorId="0" shapeId="0">
      <text>
        <r>
          <rPr>
            <b/>
            <sz val="9"/>
            <color indexed="81"/>
            <rFont val="Tahoma"/>
            <family val="2"/>
          </rPr>
          <t xml:space="preserve">MARKAH PERNILAIAN PERANTIS:
</t>
        </r>
        <r>
          <rPr>
            <b/>
            <sz val="28"/>
            <color indexed="81"/>
            <rFont val="Tahoma"/>
            <family val="2"/>
          </rPr>
          <t>C</t>
        </r>
        <r>
          <rPr>
            <sz val="9"/>
            <color indexed="81"/>
            <rFont val="Tahoma"/>
            <family val="2"/>
          </rPr>
          <t xml:space="preserve">
</t>
        </r>
      </text>
    </comment>
    <comment ref="C15" authorId="0" shapeId="0">
      <text>
        <r>
          <rPr>
            <b/>
            <sz val="9"/>
            <color indexed="81"/>
            <rFont val="Tahoma"/>
            <family val="2"/>
          </rPr>
          <t xml:space="preserve">MARKAH PERNILAIAN COACH:
</t>
        </r>
        <r>
          <rPr>
            <b/>
            <sz val="28"/>
            <color indexed="81"/>
            <rFont val="Tahoma"/>
            <family val="2"/>
          </rPr>
          <t>C</t>
        </r>
        <r>
          <rPr>
            <sz val="9"/>
            <color indexed="81"/>
            <rFont val="Tahoma"/>
            <family val="2"/>
          </rPr>
          <t xml:space="preserve">
</t>
        </r>
      </text>
    </comment>
    <comment ref="D15" authorId="1" shapeId="0">
      <text>
        <r>
          <rPr>
            <b/>
            <sz val="9"/>
            <color indexed="81"/>
            <rFont val="Tahoma"/>
            <family val="2"/>
          </rPr>
          <t>Markah Perantis: 
C / Full Marks X 20</t>
        </r>
        <r>
          <rPr>
            <sz val="9"/>
            <color indexed="81"/>
            <rFont val="Tahoma"/>
            <family val="2"/>
          </rPr>
          <t xml:space="preserve">
</t>
        </r>
      </text>
    </comment>
    <comment ref="E15" authorId="1" shapeId="0">
      <text>
        <r>
          <rPr>
            <b/>
            <sz val="9"/>
            <color indexed="81"/>
            <rFont val="Tahoma"/>
            <family val="2"/>
          </rPr>
          <t>Markah Coach:
C / Full Marks X 20</t>
        </r>
      </text>
    </comment>
    <comment ref="D16" authorId="1" shapeId="0">
      <text>
        <r>
          <rPr>
            <b/>
            <sz val="9"/>
            <color indexed="81"/>
            <rFont val="Tahoma"/>
            <family val="2"/>
          </rPr>
          <t xml:space="preserve">Jumlah markah perantis:
</t>
        </r>
        <r>
          <rPr>
            <b/>
            <sz val="28"/>
            <color indexed="81"/>
            <rFont val="Tahoma"/>
            <family val="2"/>
          </rPr>
          <t>X</t>
        </r>
        <r>
          <rPr>
            <sz val="9"/>
            <color indexed="81"/>
            <rFont val="Tahoma"/>
            <family val="2"/>
          </rPr>
          <t xml:space="preserve">
</t>
        </r>
      </text>
    </comment>
    <comment ref="E16" authorId="1" shapeId="0">
      <text>
        <r>
          <rPr>
            <b/>
            <sz val="9"/>
            <color indexed="81"/>
            <rFont val="Tahoma"/>
            <family val="2"/>
          </rPr>
          <t xml:space="preserve">Jumlah markah coach:
</t>
        </r>
        <r>
          <rPr>
            <b/>
            <sz val="28"/>
            <color indexed="81"/>
            <rFont val="Tahoma"/>
            <family val="2"/>
          </rPr>
          <t>Y</t>
        </r>
      </text>
    </comment>
    <comment ref="E18" authorId="1" shapeId="0">
      <text>
        <r>
          <rPr>
            <b/>
            <sz val="9"/>
            <color indexed="81"/>
            <rFont val="Tahoma"/>
            <family val="2"/>
          </rPr>
          <t xml:space="preserve">Jumlah markah keseluruhan:
</t>
        </r>
        <r>
          <rPr>
            <b/>
            <sz val="28"/>
            <color indexed="81"/>
            <rFont val="Tahoma"/>
            <family val="2"/>
          </rPr>
          <t>Z</t>
        </r>
        <r>
          <rPr>
            <b/>
            <sz val="20"/>
            <color indexed="81"/>
            <rFont val="Tahoma"/>
            <family val="2"/>
          </rPr>
          <t>2</t>
        </r>
      </text>
    </comment>
  </commentList>
</comments>
</file>

<file path=xl/sharedStrings.xml><?xml version="1.0" encoding="utf-8"?>
<sst xmlns="http://schemas.openxmlformats.org/spreadsheetml/2006/main" count="153" uniqueCount="95">
  <si>
    <t>NOSS</t>
  </si>
  <si>
    <t>(KOD NOSS)</t>
  </si>
  <si>
    <t>KOMPETENSI UNIT (CU)</t>
  </si>
  <si>
    <t>(KOD CU)</t>
  </si>
  <si>
    <t>TAHAP</t>
  </si>
  <si>
    <t>PENYATAAN KOMPETENSI UNIT</t>
  </si>
  <si>
    <t>NAMA CALON</t>
  </si>
  <si>
    <t>NOMBOR KAD PENGENALAN CALON</t>
  </si>
  <si>
    <t>NAMA SYARIKAT</t>
  </si>
  <si>
    <t>KRITERIA PENILAIAN</t>
  </si>
  <si>
    <t>MARKAH YANG DIBERIKAN OLEH PERANTIS</t>
  </si>
  <si>
    <t>MARKAH YANG DIBERIKAN OLEH COACH</t>
  </si>
  <si>
    <t>A1</t>
  </si>
  <si>
    <t>SUBTOTAL</t>
  </si>
  <si>
    <t>FULL MARKS</t>
  </si>
  <si>
    <t>1-2</t>
  </si>
  <si>
    <t>3-4</t>
  </si>
  <si>
    <t>5-6</t>
  </si>
  <si>
    <t>A</t>
  </si>
  <si>
    <t>A2</t>
  </si>
  <si>
    <t>A3</t>
  </si>
  <si>
    <r>
      <t xml:space="preserve">Aktiviti Menentukan Matlamat, Merancang &amp; Membuat Keputusan. (15%) </t>
    </r>
    <r>
      <rPr>
        <sz val="12"/>
        <color theme="1"/>
        <rFont val="Times New Roman"/>
        <family val="1"/>
      </rPr>
      <t> </t>
    </r>
  </si>
  <si>
    <r>
      <t>Aktviti Melaksana dan Memantau Proses Kerja. (50</t>
    </r>
    <r>
      <rPr>
        <sz val="14"/>
        <color theme="1"/>
        <rFont val="Times New Roman"/>
        <family val="1"/>
      </rPr>
      <t> </t>
    </r>
    <r>
      <rPr>
        <b/>
        <sz val="14"/>
        <color theme="1"/>
        <rFont val="Arial"/>
        <family val="2"/>
      </rPr>
      <t xml:space="preserve"> %)</t>
    </r>
  </si>
  <si>
    <r>
      <t>Aktiviti Menilai Hasil Produk / Servis (35 %)</t>
    </r>
    <r>
      <rPr>
        <sz val="14"/>
        <color theme="1"/>
        <rFont val="Times New Roman"/>
        <family val="1"/>
      </rPr>
      <t> </t>
    </r>
  </si>
  <si>
    <t>B</t>
  </si>
  <si>
    <t xml:space="preserve">SIKAP/KESELAMATAN/
PERSEKITARAN 
(20%)
</t>
  </si>
  <si>
    <t>C</t>
  </si>
  <si>
    <t xml:space="preserve">KEMAHIRAN KEBOLEHKERJAAN
(KEMAHIRAN SOSIAL)
(80%)
</t>
  </si>
  <si>
    <t>JUMLAH MARKAH</t>
  </si>
  <si>
    <t>LULUS / TIDAK LULUS</t>
  </si>
  <si>
    <t>JUMLAH MARKAH
(Z1 + Z2)</t>
  </si>
  <si>
    <r>
      <t>Z</t>
    </r>
    <r>
      <rPr>
        <b/>
        <vertAlign val="subscript"/>
        <sz val="14"/>
        <color theme="1"/>
        <rFont val="Arial"/>
        <family val="2"/>
      </rPr>
      <t>1</t>
    </r>
  </si>
  <si>
    <r>
      <t>Z</t>
    </r>
    <r>
      <rPr>
        <b/>
        <vertAlign val="subscript"/>
        <sz val="14"/>
        <color theme="1"/>
        <rFont val="Arial"/>
        <family val="2"/>
      </rPr>
      <t>2</t>
    </r>
  </si>
  <si>
    <t>KOMEN/ CADANGAN PENAMBAHBAIKAN</t>
  </si>
  <si>
    <t xml:space="preserve">Arahan:
Beri markah pada kriteria penilaian berikut dalam skala 1-7.
0:Tidak Dilaksanakan   1-2: Lemah     3-4: Sederhana     5-6: Bagus     7: Cemerlang
Bagi mana-mana kriteria penilaian yang dianggap kritikal, 0 markah akan diberikan kepada perantis yang tidak mencapai keperluan standard. </t>
  </si>
  <si>
    <t>MARKAH YANG DIBERI OLEH PERANTIS</t>
  </si>
  <si>
    <t>MARKAH YANG DIBERI OLEH COACH</t>
  </si>
  <si>
    <t>MARKAH PEMBERAT YANG DIBERI OLEH PERANTIS</t>
  </si>
  <si>
    <t>MARKAH PEMBERAT YANG DIBERI OLEH COACH</t>
  </si>
  <si>
    <t>Aktiviti Menentukan Matlamat, Merancang &amp; Membuat Keputusan (15%)</t>
  </si>
  <si>
    <t>Aktviti Melaksana dan Memantau Proses Kerja. (50 %)</t>
  </si>
  <si>
    <t>Aktiviti Menilai Hasil Produk /Servis (35 %)</t>
  </si>
  <si>
    <t>Jumlah</t>
  </si>
  <si>
    <t xml:space="preserve">Nisbah Peratusan Markah (Perantis: Coach) </t>
  </si>
  <si>
    <t>Pemberat</t>
  </si>
  <si>
    <t>JADUAL PENGIRAAN</t>
  </si>
  <si>
    <t>(SEKSYEN B dan C)</t>
  </si>
  <si>
    <r>
      <t>Jumlah Markah (Z</t>
    </r>
    <r>
      <rPr>
        <vertAlign val="subscript"/>
        <sz val="11"/>
        <color theme="1"/>
        <rFont val="Arial"/>
        <family val="2"/>
      </rPr>
      <t>1</t>
    </r>
    <r>
      <rPr>
        <sz val="11"/>
        <color theme="1"/>
        <rFont val="Arial"/>
        <family val="2"/>
      </rPr>
      <t>)
(20/100 x X1) + (80/100 x Y1) x (60%)</t>
    </r>
  </si>
  <si>
    <t>Sikap/ Keselamatan/
Persekitaran (20%)</t>
  </si>
  <si>
    <t>Kemahiran Kebolehkerjaan  (Kemahiran Sosial) (20%)</t>
  </si>
  <si>
    <r>
      <t>Jumlah Markah (Z</t>
    </r>
    <r>
      <rPr>
        <vertAlign val="subscript"/>
        <sz val="11"/>
        <color theme="1"/>
        <rFont val="Arial"/>
        <family val="2"/>
      </rPr>
      <t>2</t>
    </r>
    <r>
      <rPr>
        <sz val="11"/>
        <color theme="1"/>
        <rFont val="Arial"/>
        <family val="2"/>
      </rPr>
      <t>)
(20/100 x X) + (80/100 x Y)</t>
    </r>
  </si>
  <si>
    <t>KRITERIA PENILAIAN
(SEKSYEN A)</t>
  </si>
  <si>
    <t>TARIKH PENILAIAN</t>
  </si>
  <si>
    <t>MARKAH (%)</t>
  </si>
  <si>
    <t>Diagnostik Penghawa dingin Udara Pengudaraan Kenderaan (HVAC) adalah kecekapan untuk memulihkan komponen HVAC yang rosak kembali kepada fungsi asalnya. Kepentingan unit kecekapan ini adalah orang yang boleh melakukan kerja diagnostik penghawa dingin pengudaraan udara (HVAC) yang dipanaskan kenderaan untuk mengesan masalah dan rosak penghawa dingin pengudaraan udara (HVAC) yang dipanaskan. Kompetensi termasuk memeriksa keadaan sistem Pengudaraan Udara Pengudaraan Udara (HVAC), melaksanakan sistem diagnostik pemanasan udara pengudaraan udara (HVAC) kenderaan, menentukan tekanan penyejuk udara Pengudaraan Udara Pengudaraan Udara (HVAC), melaksanakan kenderaan Pengudaraan Udara Pengudaraan Udara (HVAC ) blower motor diagnostik dan melaksanakan kenderaan Heated Ventilation Air Conditioning (HVAC) blower suis motor &amp; kawalan diagnostik resistor. Hasil dari kompetensi ini adalah untuk mengesahkan status jenis dan kualiti kecacatan HVAC, penyelesaian untuk memperbaikinya dan menetapkan tugas pembaikan yang diperlukan</t>
  </si>
  <si>
    <t>C08-Vehicle Heated Ventilation Air Conditioning (HVAC) Diagnostic</t>
  </si>
  <si>
    <t>Vehicle Heated Ventilation Air Conditioning (HVAC) Diagnostic is a competency to restore damaged HVAC components back to its original function. Importance of this competency unit is that the person can perform vehicle heated ventilation air conditioning (HVAC) diagnostic work to detect problems and faulty of heated ventilation air conditioning (HVAC). The competency includes to inspect vehicle Heated Ventilation Air Conditioning (HVAC) system condition, perform vehicle Heated Ventilation Air Conditioning (HVAC) condenser fan unit diagnostic, determine vehicle Heated Ventilation Air Conditioning (HVAC) refrigerant pressure, perform vehicle Heated Ventilation Air Conditioning (HVAC) blower motor diagnostic and perform vehicle Heated Ventilation Air Conditioning (HVAC) blower motor switch &amp; control resistor diagnostic. The outcome of this competency is to confirm the status of the HVAC defect type and quality, solution to repair it and assign the required repair job</t>
  </si>
  <si>
    <r>
      <t>Job Order / Checklist is prepared for staff in accordance with workshop manual.
(</t>
    </r>
    <r>
      <rPr>
        <i/>
        <sz val="10"/>
        <rFont val="Arial"/>
        <family val="2"/>
      </rPr>
      <t>Perintah Kerja / Senarai Semak disediakan untuk kakitangan mengikut manual servis)</t>
    </r>
    <r>
      <rPr>
        <sz val="10"/>
        <rFont val="Arial"/>
        <family val="2"/>
      </rPr>
      <t>.</t>
    </r>
  </si>
  <si>
    <r>
      <t xml:space="preserve">Amount of refrigerant in the vehicle heated ventilation air conditioning (HVAC)is measured using the pressure gauge in accordance with workshop manual.
</t>
    </r>
    <r>
      <rPr>
        <i/>
        <sz val="10"/>
        <rFont val="Arial"/>
        <family val="2"/>
      </rPr>
      <t>(Jumlah penyejuk di dalam penghawa dingin  (HVAC) dipanaskan menggunakan tekanan mengikut manual servis).</t>
    </r>
  </si>
  <si>
    <r>
      <t xml:space="preserve">Vehicle heated ventilation air conditioning (HVAC) blower motor from the blower motor compartment is removed in as per blower motor replacement requirement.
</t>
    </r>
    <r>
      <rPr>
        <i/>
        <sz val="10"/>
        <rFont val="Arial"/>
        <family val="2"/>
      </rPr>
      <t>(Motor udara pengudaraan (HVAC) yang dipanaskan oleh kenderaan dari  motor blower dikeluarkan mengikut keperluan penggantian motor blower).</t>
    </r>
  </si>
  <si>
    <r>
      <t>Blower motor condition is inspected in accordance with workshop manual.
(</t>
    </r>
    <r>
      <rPr>
        <i/>
        <sz val="10"/>
        <rFont val="Arial"/>
        <family val="2"/>
      </rPr>
      <t>Keadaan motor blower diperiksa mengikut manual servis.)</t>
    </r>
  </si>
  <si>
    <r>
      <t>Vehicle Heated Ventilation Air Conditioning (HVAC) blower motor switch &amp; control resistor is inspected.
(</t>
    </r>
    <r>
      <rPr>
        <i/>
        <sz val="10"/>
        <rFont val="Arial"/>
        <family val="2"/>
      </rPr>
      <t>Pemeriksaan Pengudaraan Udara (HVAC) blower suis &amp; perintang kawalan diperiksa)</t>
    </r>
  </si>
  <si>
    <r>
      <t>Job order is interpreted.
(</t>
    </r>
    <r>
      <rPr>
        <i/>
        <sz val="11"/>
        <rFont val="Arial"/>
        <family val="2"/>
      </rPr>
      <t>Pesanan kerja diterjemahkan)</t>
    </r>
  </si>
  <si>
    <r>
      <t>Tools, equipment and parts setup are prepared at work area.
(</t>
    </r>
    <r>
      <rPr>
        <i/>
        <sz val="11"/>
        <rFont val="Arial"/>
        <family val="2"/>
      </rPr>
      <t>Peralatan, peralatan dan persediaan bahagian disediakan di tempat kerja.)</t>
    </r>
  </si>
  <si>
    <r>
      <t>Leakage condition is visually confirmed and ascertained.
(</t>
    </r>
    <r>
      <rPr>
        <i/>
        <sz val="11"/>
        <rFont val="Arial"/>
        <family val="2"/>
      </rPr>
      <t>Keadaan kebocoran disahkan secara visual dan dipastikan)</t>
    </r>
  </si>
  <si>
    <r>
      <t xml:space="preserve">Source of abnormal noise is confirmed and ascertained.
</t>
    </r>
    <r>
      <rPr>
        <i/>
        <sz val="11"/>
        <rFont val="Arial"/>
        <family val="2"/>
      </rPr>
      <t>(Sumber bunyi yang tidak normal disahkan dan dipastikan)</t>
    </r>
  </si>
  <si>
    <r>
      <t xml:space="preserve">Heated ventilation air conditioning (HVAC) refrigerant adequacy is confirmed and ascertained.
</t>
    </r>
    <r>
      <rPr>
        <i/>
        <sz val="11"/>
        <rFont val="Arial"/>
        <family val="2"/>
      </rPr>
      <t>(Pendingin hawa pengudaraan (HVAC) dipanaskan dan disahkan)</t>
    </r>
  </si>
  <si>
    <r>
      <t>Job order for vehicle heated ventilation air conditioning (HVAC) condenser fan unit repair service is completed.
(</t>
    </r>
    <r>
      <rPr>
        <i/>
        <sz val="11"/>
        <rFont val="Arial"/>
        <family val="2"/>
      </rPr>
      <t>Pesanan kerja untuk perkhidmatan pemanasan udara pengudaraan dipanaskan kipas condenser lengkap</t>
    </r>
    <r>
      <rPr>
        <sz val="11"/>
        <rFont val="Arial"/>
        <family val="2"/>
      </rPr>
      <t>.)</t>
    </r>
  </si>
  <si>
    <r>
      <t xml:space="preserve">Job order for vehicle heated ventilation air conditioning (HVAC) refrigerant recharge is completed.
</t>
    </r>
    <r>
      <rPr>
        <i/>
        <sz val="11"/>
        <rFont val="Arial"/>
        <family val="2"/>
      </rPr>
      <t>(Pesanan kerja untuk penyejukan  udara penghawa dingin pengudaraan dipanaskan siap.)</t>
    </r>
  </si>
  <si>
    <r>
      <t>Job order for vehicle heated ventilation air conditioning (HVAC) blower motor repair service is completed.
(</t>
    </r>
    <r>
      <rPr>
        <i/>
        <sz val="11"/>
        <rFont val="Arial"/>
        <family val="2"/>
      </rPr>
      <t>Pesanan kerja untuk penyejukan udara pengudaraan  perkhidmatan pembaikan motor siap)</t>
    </r>
  </si>
  <si>
    <r>
      <t xml:space="preserve">Job order for vehicle heated ventilation air conditioning (HVAC) blower motor switch &amp; control resistor repair service is completed.
</t>
    </r>
    <r>
      <rPr>
        <i/>
        <sz val="11"/>
        <rFont val="Arial"/>
        <family val="2"/>
      </rPr>
      <t>(Pesanan kerja untuk kenderaan yang dipanaskan penghawa dingin pengudaraan (HVAC) blower suis motor &amp; kawalan pembaikan perkhidmatan pembetulan selesai.)</t>
    </r>
  </si>
  <si>
    <r>
      <t>Heated ventilation air conditioning (HVAC) Blower motor switch &amp; resistor unit condition is confirmed and ascertained.
(</t>
    </r>
    <r>
      <rPr>
        <i/>
        <sz val="11"/>
        <rFont val="Arial"/>
        <family val="2"/>
      </rPr>
      <t>Pengeringan penghawa dingin pengudaraan  Suis motor pemadam &amp; keadaan perintang disahkan dan dipastikan)</t>
    </r>
  </si>
  <si>
    <r>
      <t xml:space="preserve">Heated ventilation air conditioning (HVAC) Blower motor switch &amp; control resistor unit is detached from the blower motor compartment.
</t>
    </r>
    <r>
      <rPr>
        <i/>
        <sz val="11"/>
        <rFont val="Arial"/>
        <family val="2"/>
      </rPr>
      <t>(Pemanas udara pengalihudaraan yang dipanaskan  Blower motor &amp; kawalan unit resistor dikawal dari petak motor blower</t>
    </r>
    <r>
      <rPr>
        <sz val="11"/>
        <rFont val="Arial"/>
        <family val="2"/>
      </rPr>
      <t>)</t>
    </r>
  </si>
  <si>
    <r>
      <t>Heated ventilation air conditioning (HVAC) blower motor worn and torn condition is confirmed and ascertained.
(</t>
    </r>
    <r>
      <rPr>
        <i/>
        <sz val="11"/>
        <rFont val="Arial"/>
        <family val="2"/>
      </rPr>
      <t>Pengeringan penghawa dingin   motor dipakai dan terkoyak disahkan )</t>
    </r>
  </si>
  <si>
    <t>Heated ventilation air conditioning (HVAC) blower motor unit is detached from the blower motor compartment.
(Unit penyejuk udara penghawa  dipisahkan daripada  motor blower.)</t>
  </si>
  <si>
    <r>
      <t xml:space="preserve">Vehicle heated ventilation air conditioning (HVAC) condenser fan worn and torn condition is confirmed and ascertained.
</t>
    </r>
    <r>
      <rPr>
        <i/>
        <sz val="11"/>
        <rFont val="Arial"/>
        <family val="2"/>
      </rPr>
      <t>(Kondisi  pemanasan udara pengudaraan  yang dipanaskan oleh kenderaan yang dipakai dan keadaan koyak disahkan dan dipastikan.)</t>
    </r>
  </si>
  <si>
    <r>
      <t>Cooling effect of the vehicle heated ventilation air conditioning (HVAC) system physically is confirmed and ascertained. 
(</t>
    </r>
    <r>
      <rPr>
        <i/>
        <sz val="11"/>
        <rFont val="Arial"/>
        <family val="2"/>
      </rPr>
      <t>Kesan penyejukan sistem penyaman udara penghawa dingin dipanaskan secara fizikal disahkan dan dipastikan)</t>
    </r>
  </si>
  <si>
    <t>LIGHT VEHICLE – DIAGNOSE SERVICE SERVIS DIAGNOSTIK – KENDERAAN RINGAN
G452-002-3:2018-CU08</t>
  </si>
  <si>
    <r>
      <t xml:space="preserve">Communication skills                                                                                                                                                                                           
</t>
    </r>
    <r>
      <rPr>
        <i/>
        <sz val="12"/>
        <rFont val="Arial"/>
        <family val="2"/>
      </rPr>
      <t xml:space="preserve">(Kemahiran berkomunikasi)                                        </t>
    </r>
  </si>
  <si>
    <r>
      <t xml:space="preserve">Conceptual skills                                                                                                                                                                                                                                                                    
</t>
    </r>
    <r>
      <rPr>
        <i/>
        <sz val="12"/>
        <rFont val="Arial"/>
        <family val="2"/>
      </rPr>
      <t xml:space="preserve">(Kemahiran konseptual)                                                                                                                                                                                                                                                                                                                             </t>
    </r>
  </si>
  <si>
    <r>
      <t xml:space="preserve">Interpersonal skills                                    
</t>
    </r>
    <r>
      <rPr>
        <i/>
        <sz val="12"/>
        <rFont val="Arial"/>
        <family val="2"/>
      </rPr>
      <t xml:space="preserve">(Kemahiran interpersonal)                                                                                                                                                                                                                                                                     </t>
    </r>
  </si>
  <si>
    <r>
      <t xml:space="preserve">Multitasking and prioritizing                                                                                                                                                                                           
</t>
    </r>
    <r>
      <rPr>
        <i/>
        <sz val="12"/>
        <rFont val="Arial"/>
        <family val="2"/>
      </rPr>
      <t>(Kepelbagaian tugas dan keutamaan)</t>
    </r>
    <r>
      <rPr>
        <sz val="12"/>
        <rFont val="Arial"/>
        <family val="2"/>
      </rPr>
      <t xml:space="preserve">   </t>
    </r>
  </si>
  <si>
    <r>
      <t xml:space="preserve">Self-discipline                                                                                                                                                 
</t>
    </r>
    <r>
      <rPr>
        <i/>
        <sz val="12"/>
        <rFont val="Arial"/>
        <family val="2"/>
      </rPr>
      <t>(Disiplin diri)</t>
    </r>
    <r>
      <rPr>
        <sz val="12"/>
        <rFont val="Arial"/>
        <family val="2"/>
      </rPr>
      <t xml:space="preserve">                                                                                                                                                                                                                                                                                                                    </t>
    </r>
    <r>
      <rPr>
        <i/>
        <sz val="12"/>
        <rFont val="Arial"/>
        <family val="2"/>
      </rPr>
      <t xml:space="preserve">    </t>
    </r>
  </si>
  <si>
    <r>
      <t xml:space="preserve">Teamwork                </t>
    </r>
    <r>
      <rPr>
        <i/>
        <sz val="12"/>
        <rFont val="Arial"/>
        <family val="2"/>
      </rPr>
      <t xml:space="preserve">                                                                         
(Kerja berkumpulan)</t>
    </r>
    <r>
      <rPr>
        <sz val="12"/>
        <rFont val="Arial"/>
        <family val="2"/>
      </rPr>
      <t xml:space="preserve">                                                                                                                                                                                                                                                                                         </t>
    </r>
    <r>
      <rPr>
        <i/>
        <sz val="12"/>
        <rFont val="Arial"/>
        <family val="2"/>
      </rPr>
      <t xml:space="preserve">        </t>
    </r>
  </si>
  <si>
    <t>Safety  (Keselamatan)
i. Use appropriate PPE during waste profiling 
(Gunakan PPE yang sesuai semasa profil sisa)
ii.Adhere to safety precaution in conducting  exhaust system components replacing.          
(Ada langkah berjaga-jaga keselamatan dalam melaksanakan penggantian sistem ekzos.)   
iii.Adhere to company safety and policy. 
(Mengikuti keselamatan dan dasar syarikat)       
iv.Occupational safety &amp; health act.        
(Tindakan keselamatan &amp; kesihatan</t>
  </si>
  <si>
    <t>Environmental (Alam Sekitar)                                        
i.Practice Reuse, Recycle and Reduce (3R). 
(Praktik Semula, Kitar Semula dan Kurangkan (3R).                                                         
ii.Follow Environment Quality act.                
(Mengikuti tindakan Kualiti Persekitaran).</t>
  </si>
  <si>
    <r>
      <t xml:space="preserve">Vehicle heated ventilation air conditioning (HVAC) inspection report checklist is completed.     
</t>
    </r>
    <r>
      <rPr>
        <i/>
        <sz val="11"/>
        <rFont val="Arial"/>
        <family val="2"/>
      </rPr>
      <t>(Senarai semak laporan pemeriksaan udara pengudaraan (HVAC) dipanaskan.)</t>
    </r>
  </si>
  <si>
    <r>
      <t xml:space="preserve">Refrigerant pressure in the heated ventilation air conditioning (HVAC) system is measured using pressure gauge.                                       
</t>
    </r>
    <r>
      <rPr>
        <i/>
        <sz val="11"/>
        <rFont val="Arial"/>
        <family val="2"/>
      </rPr>
      <t>(Tekanan penyejuk dalam sistem penghawa dipanaskan menggunakan tolok tekanan)</t>
    </r>
  </si>
  <si>
    <r>
      <t>Vehicle heated ventilation air conditioning (HVAC) inspection report checklist is completed</t>
    </r>
    <r>
      <rPr>
        <i/>
        <sz val="11"/>
        <rFont val="Arial"/>
        <family val="2"/>
      </rPr>
      <t xml:space="preserve">.    
(Senarai semak laporan pemeriksaan udara pengudaraan  dipanaskan.)  </t>
    </r>
  </si>
  <si>
    <r>
      <t xml:space="preserve">Vehicle Heated Ventilation Air Conditioning (HVAC) leakages are confirmed in accordance with the workshop manual.                    
</t>
    </r>
    <r>
      <rPr>
        <i/>
        <sz val="10"/>
        <rFont val="Arial"/>
        <family val="2"/>
      </rPr>
      <t>(Kebocoran Udara Pengudaraan Pengudaraan Udara (HVAC) disahkan mengikut manual servis)</t>
    </r>
  </si>
  <si>
    <t xml:space="preserve">Tasks:                    This assignment requires you to:                   
Tugasan:           :  Tugasan ini memerlukan anda untuk                
1 Inspect vehicle heated ventilation air conditioning (HVAC) system condition.
( Periksa keadaan sistem pengudaraan udara )                                                                                                                                                                                   
2 Perform vehicle heated ventilation air conditioning (HVAC) condenser fan unit diagnostic.
(Melaksanakan diagnostik unit kipas condenser pemanasan udara )                                                                                                                                                                               
3 Determine vehicle heated ventilation air conditioning (HVAC) refrigerant pressure.                                                             
(Tentukan tekanan penyejuk udara  yang dipanaskan)                                                                                                                                                                                   
 4 Perform vehicle heated ventilation air conditioning (HVAC) blower motor diagnostic.                                              
(Melaksanakan diagnostik motor blower pengudaraan udara  yang dipanaskan)                                                                                                                                                                                   
5 Perform vehicle heated ventilation air conditioning (HVAC) blower motor switch &amp; control resistor  diagnostic.                                                                                                                                                                     
( Melaksanakan suapan pengudaraan udara  blower kenderaan suis &amp; kawalan diagnostik resistor.)
</t>
  </si>
  <si>
    <r>
      <t>Vehicle Heated Ventilation Air Conditioning (HVAC) abnormal noise is checked in accordance with workshop manual</t>
    </r>
    <r>
      <rPr>
        <i/>
        <sz val="10"/>
        <rFont val="Arial"/>
        <family val="2"/>
      </rPr>
      <t>.                                        
(Pengeringan Pengudaraan Udara Pengeringan Udara (HVAC) bunyi tidak normal diperiksa mengikut manual servis)</t>
    </r>
  </si>
  <si>
    <r>
      <t xml:space="preserve">Vehicle Heated Ventilation Air Conditioning (HVAC) condenser fan unit is removed from engine compartment in accordance with workshop manual.    
</t>
    </r>
    <r>
      <rPr>
        <i/>
        <sz val="10"/>
        <rFont val="Arial"/>
        <family val="2"/>
      </rPr>
      <t>(Unit Pemanas Udara Pengudaraan  (HVAC) dipisahkan dari petak enjin mengikut manual servis)</t>
    </r>
  </si>
  <si>
    <t xml:space="preserve">Vehicle Heated Ventilation Air Conditioning (HVAC) blower motor switch &amp; control resistor is removed from the dashboard control panel in accordance to the workshop panel.
Suis dan perintang kawalan motor blower HVAC dikeluarkan daripada panel kawalan papanpemuka mengikut manual  </t>
  </si>
  <si>
    <t>Attitude (Sikap:)                                                              
i. Systematic in organising work activities. 
(Sistematik dalam menganjurkan aktiviti kerja)
ii. Comply with SOP                                              
(Mematuhi SOP)
iii. Meticulous in recording and forms filling in 
(Ketelitian dalam merakam dan mengisi borang)
iv. Self-check                                                
(kemasaan diri)</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</si>
</sst>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0"/>
      <color theme="1"/>
      <name val="Times New Roman"/>
      <family val="1"/>
    </font>
    <font>
      <sz val="12"/>
      <color theme="1"/>
      <name val="Times New Roman"/>
      <family val="1"/>
    </font>
    <font>
      <b/>
      <sz val="12"/>
      <color theme="1"/>
      <name val="Times New Roman"/>
      <family val="1"/>
    </font>
    <font>
      <b/>
      <sz val="12"/>
      <color theme="1"/>
      <name val="Arial"/>
      <family val="2"/>
    </font>
    <font>
      <sz val="12"/>
      <color rgb="FF000000"/>
      <name val="Arial"/>
      <family val="2"/>
    </font>
    <font>
      <b/>
      <sz val="14"/>
      <color theme="1"/>
      <name val="Arial"/>
      <family val="2"/>
    </font>
    <font>
      <b/>
      <sz val="11"/>
      <color theme="1"/>
      <name val="Arial"/>
      <family val="2"/>
    </font>
    <font>
      <sz val="11"/>
      <color theme="1"/>
      <name val="Arial"/>
      <family val="2"/>
    </font>
    <font>
      <sz val="8"/>
      <color theme="1"/>
      <name val="Times New Roman"/>
      <family val="1"/>
    </font>
    <font>
      <sz val="10"/>
      <color theme="1"/>
      <name val="Arial"/>
      <family val="2"/>
    </font>
    <font>
      <sz val="14"/>
      <color theme="1"/>
      <name val="Times New Roman"/>
      <family val="1"/>
    </font>
    <font>
      <b/>
      <sz val="18"/>
      <color theme="1"/>
      <name val="Arial"/>
      <family val="2"/>
    </font>
    <font>
      <b/>
      <sz val="16"/>
      <color theme="1"/>
      <name val="Arial"/>
      <family val="2"/>
    </font>
    <font>
      <b/>
      <vertAlign val="subscript"/>
      <sz val="14"/>
      <color theme="1"/>
      <name val="Arial"/>
      <family val="2"/>
    </font>
    <font>
      <b/>
      <sz val="12"/>
      <color rgb="FFFF0000"/>
      <name val="Arial"/>
      <family val="2"/>
    </font>
    <font>
      <vertAlign val="subscript"/>
      <sz val="11"/>
      <color theme="1"/>
      <name val="Arial"/>
      <family val="2"/>
    </font>
    <font>
      <b/>
      <sz val="20"/>
      <color theme="1"/>
      <name val="Arial"/>
      <family val="2"/>
    </font>
    <font>
      <b/>
      <sz val="22"/>
      <color theme="1"/>
      <name val="Arial"/>
      <family val="2"/>
    </font>
    <font>
      <sz val="10"/>
      <name val="Arial"/>
      <family val="2"/>
    </font>
    <font>
      <sz val="11"/>
      <name val="Arial"/>
      <family val="2"/>
    </font>
    <font>
      <sz val="9"/>
      <color indexed="81"/>
      <name val="Tahoma"/>
      <family val="2"/>
    </font>
    <font>
      <b/>
      <sz val="9"/>
      <color indexed="81"/>
      <name val="Tahoma"/>
      <family val="2"/>
    </font>
    <font>
      <b/>
      <sz val="28"/>
      <color indexed="81"/>
      <name val="Tahoma"/>
      <family val="2"/>
    </font>
    <font>
      <b/>
      <sz val="20"/>
      <color indexed="81"/>
      <name val="Tahoma"/>
      <family val="2"/>
    </font>
    <font>
      <b/>
      <sz val="10"/>
      <color indexed="81"/>
      <name val="Tahoma"/>
      <family val="2"/>
    </font>
    <font>
      <i/>
      <sz val="10"/>
      <name val="Arial"/>
      <family val="2"/>
    </font>
    <font>
      <i/>
      <sz val="11"/>
      <name val="Arial"/>
      <family val="2"/>
    </font>
    <font>
      <sz val="12"/>
      <name val="Arial"/>
      <family val="2"/>
    </font>
    <font>
      <i/>
      <sz val="12"/>
      <name val="Arial"/>
      <family val="2"/>
    </font>
  </fonts>
  <fills count="12">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theme="1"/>
        <bgColor indexed="64"/>
      </patternFill>
    </fill>
    <fill>
      <patternFill patternType="solid">
        <fgColor theme="0" tint="-0.249977111117893"/>
        <bgColor indexed="64"/>
      </patternFill>
    </fill>
    <fill>
      <patternFill patternType="solid">
        <fgColor rgb="FFFFFF99"/>
        <bgColor indexed="64"/>
      </patternFill>
    </fill>
    <fill>
      <patternFill patternType="solid">
        <fgColor rgb="FFFFFF66"/>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s>
  <borders count="44">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rgb="FF000000"/>
      </left>
      <right style="medium">
        <color indexed="64"/>
      </right>
      <top style="medium">
        <color rgb="FF000000"/>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s>
  <cellStyleXfs count="1">
    <xf numFmtId="0" fontId="0" fillId="0" borderId="0"/>
  </cellStyleXfs>
  <cellXfs count="162">
    <xf numFmtId="0" fontId="0" fillId="0" borderId="0" xfId="0"/>
    <xf numFmtId="0" fontId="0" fillId="0" borderId="0" xfId="0" applyAlignment="1">
      <alignment horizontal="center"/>
    </xf>
    <xf numFmtId="0" fontId="4" fillId="2" borderId="10" xfId="0" applyFont="1" applyFill="1" applyBorder="1" applyAlignment="1">
      <alignment vertical="center" wrapText="1"/>
    </xf>
    <xf numFmtId="0" fontId="4" fillId="2" borderId="9" xfId="0" applyFont="1" applyFill="1" applyBorder="1" applyAlignment="1">
      <alignment vertical="center" wrapText="1"/>
    </xf>
    <xf numFmtId="0" fontId="4" fillId="2" borderId="9" xfId="0" applyFont="1" applyFill="1" applyBorder="1" applyAlignment="1">
      <alignment vertical="center"/>
    </xf>
    <xf numFmtId="0" fontId="4" fillId="2" borderId="6" xfId="0" applyFont="1" applyFill="1" applyBorder="1" applyAlignment="1">
      <alignment vertical="center" wrapText="1"/>
    </xf>
    <xf numFmtId="0" fontId="8" fillId="0" borderId="19" xfId="0" applyFont="1" applyBorder="1" applyAlignment="1">
      <alignment horizontal="center" vertical="center" wrapText="1"/>
    </xf>
    <xf numFmtId="0" fontId="8" fillId="0" borderId="27" xfId="0" applyFont="1" applyBorder="1" applyAlignment="1">
      <alignment horizontal="center" vertical="center" wrapText="1"/>
    </xf>
    <xf numFmtId="0" fontId="9" fillId="0" borderId="0" xfId="0" applyFont="1" applyAlignment="1">
      <alignment vertical="center"/>
    </xf>
    <xf numFmtId="0" fontId="6" fillId="0" borderId="27" xfId="0" applyFont="1" applyBorder="1" applyAlignment="1">
      <alignment horizontal="center" vertical="center" wrapText="1"/>
    </xf>
    <xf numFmtId="0" fontId="6" fillId="0" borderId="19" xfId="0" applyFont="1" applyBorder="1" applyAlignment="1">
      <alignment vertical="center" wrapText="1"/>
    </xf>
    <xf numFmtId="0" fontId="10" fillId="0" borderId="27" xfId="0" applyFont="1" applyBorder="1" applyAlignment="1">
      <alignment horizontal="center" vertical="center" wrapText="1"/>
    </xf>
    <xf numFmtId="16" fontId="8" fillId="0" borderId="19" xfId="0" quotePrefix="1" applyNumberFormat="1" applyFont="1" applyBorder="1" applyAlignment="1">
      <alignment horizontal="center" vertical="center" wrapText="1"/>
    </xf>
    <xf numFmtId="0" fontId="8" fillId="4" borderId="19" xfId="0" applyFont="1" applyFill="1" applyBorder="1" applyAlignment="1">
      <alignment vertical="center" wrapText="1"/>
    </xf>
    <xf numFmtId="0" fontId="1" fillId="0" borderId="0" xfId="0" applyFont="1" applyAlignment="1">
      <alignment vertical="center"/>
    </xf>
    <xf numFmtId="0" fontId="1" fillId="0" borderId="0" xfId="0" applyFont="1" applyAlignment="1">
      <alignment horizontal="left" vertical="center" indent="5"/>
    </xf>
    <xf numFmtId="0" fontId="4" fillId="0" borderId="27" xfId="0" applyFont="1" applyBorder="1" applyAlignment="1">
      <alignment horizontal="center" vertical="center" wrapText="1"/>
    </xf>
    <xf numFmtId="0" fontId="4" fillId="0" borderId="19" xfId="0" applyFont="1" applyBorder="1" applyAlignment="1">
      <alignment vertical="center" wrapText="1"/>
    </xf>
    <xf numFmtId="0" fontId="7" fillId="0" borderId="19" xfId="0" applyFont="1" applyBorder="1" applyAlignment="1">
      <alignment horizontal="center" vertical="center" wrapText="1"/>
    </xf>
    <xf numFmtId="0" fontId="13" fillId="0" borderId="0" xfId="0" applyFont="1"/>
    <xf numFmtId="0" fontId="4" fillId="0" borderId="19" xfId="0" applyFont="1" applyBorder="1" applyAlignment="1">
      <alignment horizontal="right" vertical="center" wrapText="1"/>
    </xf>
    <xf numFmtId="16" fontId="7" fillId="0" borderId="19" xfId="0" quotePrefix="1" applyNumberFormat="1" applyFont="1" applyBorder="1" applyAlignment="1">
      <alignment horizontal="center" vertical="center" wrapText="1"/>
    </xf>
    <xf numFmtId="0" fontId="7" fillId="5" borderId="19" xfId="0" applyFont="1" applyFill="1" applyBorder="1" applyAlignment="1">
      <alignment horizontal="center" vertical="center" wrapText="1"/>
    </xf>
    <xf numFmtId="16" fontId="7" fillId="5" borderId="19" xfId="0" quotePrefix="1" applyNumberFormat="1" applyFont="1" applyFill="1" applyBorder="1" applyAlignment="1">
      <alignment horizontal="center" vertical="center" wrapText="1"/>
    </xf>
    <xf numFmtId="9" fontId="8" fillId="0" borderId="19" xfId="0" applyNumberFormat="1" applyFont="1" applyBorder="1" applyAlignment="1">
      <alignment horizontal="center" wrapText="1"/>
    </xf>
    <xf numFmtId="0" fontId="7" fillId="0" borderId="27" xfId="0" applyFont="1" applyBorder="1" applyAlignment="1">
      <alignment vertical="center" wrapText="1"/>
    </xf>
    <xf numFmtId="0" fontId="7" fillId="0" borderId="30" xfId="0" applyFont="1" applyBorder="1" applyAlignment="1">
      <alignment wrapText="1"/>
    </xf>
    <xf numFmtId="0" fontId="7" fillId="7" borderId="26" xfId="0" applyFont="1" applyFill="1" applyBorder="1" applyAlignment="1">
      <alignment horizontal="center" vertical="center" wrapText="1"/>
    </xf>
    <xf numFmtId="0" fontId="4" fillId="8" borderId="20" xfId="0" applyFont="1" applyFill="1" applyBorder="1" applyAlignment="1">
      <alignment vertical="center" wrapText="1"/>
    </xf>
    <xf numFmtId="0" fontId="7" fillId="0" borderId="29" xfId="0" applyFont="1" applyBorder="1" applyAlignment="1">
      <alignment horizontal="left" vertical="center"/>
    </xf>
    <xf numFmtId="0" fontId="4" fillId="8" borderId="29" xfId="0" applyFont="1" applyFill="1" applyBorder="1" applyAlignment="1">
      <alignment horizontal="center" vertical="center"/>
    </xf>
    <xf numFmtId="0" fontId="4" fillId="0" borderId="18" xfId="0" applyFont="1" applyBorder="1" applyAlignment="1">
      <alignment horizontal="right" vertical="center" wrapText="1"/>
    </xf>
    <xf numFmtId="0" fontId="0" fillId="9" borderId="20" xfId="0" applyFill="1" applyBorder="1"/>
    <xf numFmtId="0" fontId="4" fillId="9" borderId="21" xfId="0" applyFont="1" applyFill="1" applyBorder="1" applyAlignment="1">
      <alignment vertical="center" wrapText="1"/>
    </xf>
    <xf numFmtId="0" fontId="4" fillId="9" borderId="21" xfId="0" applyFont="1" applyFill="1" applyBorder="1" applyAlignment="1">
      <alignment horizontal="center" vertical="center" wrapText="1"/>
    </xf>
    <xf numFmtId="0" fontId="4" fillId="9" borderId="22" xfId="0" applyFont="1" applyFill="1" applyBorder="1" applyAlignment="1">
      <alignment vertical="center" wrapText="1"/>
    </xf>
    <xf numFmtId="0" fontId="0" fillId="9" borderId="13" xfId="0" applyFill="1" applyBorder="1"/>
    <xf numFmtId="0" fontId="4" fillId="9" borderId="14" xfId="0" applyFont="1" applyFill="1" applyBorder="1" applyAlignment="1">
      <alignment vertical="center" wrapText="1"/>
    </xf>
    <xf numFmtId="0" fontId="4" fillId="9" borderId="14" xfId="0" applyFont="1" applyFill="1" applyBorder="1" applyAlignment="1">
      <alignment horizontal="center" vertical="center" wrapText="1"/>
    </xf>
    <xf numFmtId="0" fontId="4" fillId="9" borderId="15" xfId="0" applyFont="1" applyFill="1" applyBorder="1" applyAlignment="1">
      <alignment vertical="center" wrapText="1"/>
    </xf>
    <xf numFmtId="0" fontId="15" fillId="9" borderId="21" xfId="0" applyFont="1" applyFill="1" applyBorder="1" applyAlignment="1">
      <alignment vertical="center" wrapText="1"/>
    </xf>
    <xf numFmtId="0" fontId="15" fillId="9" borderId="21" xfId="0" applyFont="1" applyFill="1" applyBorder="1" applyAlignment="1">
      <alignment horizontal="center" vertical="center" wrapText="1"/>
    </xf>
    <xf numFmtId="0" fontId="15" fillId="9" borderId="22" xfId="0" applyFont="1" applyFill="1" applyBorder="1" applyAlignment="1">
      <alignment vertical="center" wrapText="1"/>
    </xf>
    <xf numFmtId="0" fontId="15" fillId="9" borderId="20" xfId="0" applyFont="1" applyFill="1" applyBorder="1" applyAlignment="1">
      <alignment vertical="center" wrapText="1"/>
    </xf>
    <xf numFmtId="0" fontId="4" fillId="9" borderId="13" xfId="0" applyFont="1" applyFill="1" applyBorder="1" applyAlignment="1">
      <alignment vertical="center" wrapText="1"/>
    </xf>
    <xf numFmtId="0" fontId="4" fillId="9" borderId="20" xfId="0" applyFont="1" applyFill="1" applyBorder="1" applyAlignment="1">
      <alignment vertical="center" wrapText="1"/>
    </xf>
    <xf numFmtId="0" fontId="0" fillId="10" borderId="31" xfId="0" applyFill="1" applyBorder="1" applyAlignment="1">
      <alignment horizontal="center" vertical="center"/>
    </xf>
    <xf numFmtId="0" fontId="0" fillId="10" borderId="28" xfId="0" applyFill="1" applyBorder="1" applyAlignment="1">
      <alignment horizontal="center" vertical="center"/>
    </xf>
    <xf numFmtId="0" fontId="0" fillId="11" borderId="28" xfId="0" applyFill="1" applyBorder="1" applyAlignment="1">
      <alignment horizontal="center" vertical="center"/>
    </xf>
    <xf numFmtId="2" fontId="8" fillId="9" borderId="20" xfId="0" applyNumberFormat="1" applyFont="1" applyFill="1" applyBorder="1" applyAlignment="1">
      <alignment vertical="center" wrapText="1"/>
    </xf>
    <xf numFmtId="0" fontId="6" fillId="6" borderId="28" xfId="0" applyFont="1" applyFill="1" applyBorder="1" applyAlignment="1">
      <alignment vertical="center" wrapText="1"/>
    </xf>
    <xf numFmtId="2" fontId="0" fillId="0" borderId="0" xfId="0" applyNumberFormat="1"/>
    <xf numFmtId="0" fontId="7" fillId="7" borderId="30" xfId="0" applyFont="1" applyFill="1" applyBorder="1" applyAlignment="1">
      <alignment horizontal="center" vertical="center" wrapText="1"/>
    </xf>
    <xf numFmtId="0" fontId="7" fillId="0" borderId="29" xfId="0" applyFont="1" applyBorder="1" applyAlignment="1">
      <alignment horizontal="left" vertical="center" wrapText="1"/>
    </xf>
    <xf numFmtId="0" fontId="7" fillId="6" borderId="29" xfId="0" applyFont="1" applyFill="1" applyBorder="1" applyAlignment="1">
      <alignment horizontal="center" vertical="center" wrapText="1"/>
    </xf>
    <xf numFmtId="0" fontId="19" fillId="0" borderId="19" xfId="0" applyFont="1" applyBorder="1" applyAlignment="1">
      <alignment horizontal="left" vertical="center" wrapText="1"/>
    </xf>
    <xf numFmtId="0" fontId="20" fillId="0" borderId="19" xfId="0" applyFont="1" applyBorder="1" applyAlignment="1">
      <alignment vertical="center" wrapText="1"/>
    </xf>
    <xf numFmtId="1" fontId="18" fillId="0" borderId="22" xfId="0" applyNumberFormat="1" applyFont="1" applyBorder="1" applyAlignment="1" applyProtection="1">
      <alignment horizontal="center" vertical="center"/>
      <protection hidden="1"/>
    </xf>
    <xf numFmtId="0" fontId="6" fillId="6" borderId="38" xfId="0" applyFont="1" applyFill="1" applyBorder="1" applyAlignment="1">
      <alignment horizontal="center" vertical="center" wrapText="1"/>
    </xf>
    <xf numFmtId="0" fontId="6" fillId="6" borderId="32" xfId="0" applyFont="1" applyFill="1" applyBorder="1" applyAlignment="1">
      <alignment horizontal="center" vertical="center" wrapText="1"/>
    </xf>
    <xf numFmtId="0" fontId="0" fillId="0" borderId="0" xfId="0" applyAlignment="1">
      <alignment horizontal="left" vertical="center"/>
    </xf>
    <xf numFmtId="2" fontId="7" fillId="9" borderId="28" xfId="0" applyNumberFormat="1" applyFont="1" applyFill="1" applyBorder="1" applyAlignment="1" applyProtection="1">
      <alignment horizontal="center" vertical="center" wrapText="1"/>
      <protection hidden="1"/>
    </xf>
    <xf numFmtId="2" fontId="8" fillId="0" borderId="28" xfId="0" applyNumberFormat="1" applyFont="1" applyBorder="1" applyAlignment="1" applyProtection="1">
      <alignment horizontal="center" vertical="center" wrapText="1"/>
      <protection hidden="1"/>
    </xf>
    <xf numFmtId="2" fontId="17" fillId="0" borderId="28" xfId="0" applyNumberFormat="1" applyFont="1" applyBorder="1" applyAlignment="1" applyProtection="1">
      <alignment horizontal="center" vertical="center" wrapText="1"/>
      <protection hidden="1"/>
    </xf>
    <xf numFmtId="0" fontId="8" fillId="0" borderId="29" xfId="0" applyFont="1" applyBorder="1" applyAlignment="1" applyProtection="1">
      <alignment horizontal="center" vertical="center" wrapText="1"/>
      <protection hidden="1"/>
    </xf>
    <xf numFmtId="0" fontId="8" fillId="0" borderId="19" xfId="0" applyFont="1" applyBorder="1" applyAlignment="1" applyProtection="1">
      <alignment horizontal="center" vertical="center" wrapText="1"/>
      <protection hidden="1"/>
    </xf>
    <xf numFmtId="2" fontId="8" fillId="0" borderId="19" xfId="0" applyNumberFormat="1" applyFont="1" applyBorder="1" applyAlignment="1" applyProtection="1">
      <alignment horizontal="center" vertical="center" wrapText="1"/>
      <protection hidden="1"/>
    </xf>
    <xf numFmtId="2" fontId="8" fillId="0" borderId="19" xfId="0" applyNumberFormat="1" applyFont="1" applyBorder="1" applyAlignment="1" applyProtection="1">
      <alignment horizontal="center" wrapText="1"/>
      <protection hidden="1"/>
    </xf>
    <xf numFmtId="2" fontId="8" fillId="9" borderId="22" xfId="0" applyNumberFormat="1" applyFont="1" applyFill="1" applyBorder="1" applyAlignment="1" applyProtection="1">
      <alignment horizontal="center" vertical="center" wrapText="1"/>
      <protection hidden="1"/>
    </xf>
    <xf numFmtId="0" fontId="8" fillId="0" borderId="15" xfId="0" applyFont="1" applyBorder="1" applyAlignment="1" applyProtection="1">
      <alignment horizontal="center" vertical="center" wrapText="1"/>
      <protection hidden="1"/>
    </xf>
    <xf numFmtId="0" fontId="8" fillId="0" borderId="26" xfId="0" applyFont="1" applyBorder="1" applyAlignment="1" applyProtection="1">
      <alignment horizontal="center" vertical="center" wrapText="1"/>
      <protection hidden="1"/>
    </xf>
    <xf numFmtId="2" fontId="8" fillId="0" borderId="26" xfId="0" applyNumberFormat="1" applyFont="1" applyBorder="1" applyAlignment="1" applyProtection="1">
      <alignment horizontal="center" vertical="center" wrapText="1"/>
      <protection hidden="1"/>
    </xf>
    <xf numFmtId="2" fontId="8" fillId="0" borderId="29" xfId="0" applyNumberFormat="1" applyFont="1" applyBorder="1" applyAlignment="1" applyProtection="1">
      <alignment horizontal="center" vertical="center" wrapText="1"/>
      <protection hidden="1"/>
    </xf>
    <xf numFmtId="0" fontId="20" fillId="0" borderId="19" xfId="0" applyFont="1" applyBorder="1" applyAlignment="1">
      <alignment vertical="top" wrapText="1"/>
    </xf>
    <xf numFmtId="0" fontId="4" fillId="2" borderId="41" xfId="0" applyFont="1" applyFill="1" applyBorder="1" applyAlignment="1">
      <alignment horizontal="left" vertical="center" wrapText="1"/>
    </xf>
    <xf numFmtId="0" fontId="4" fillId="2" borderId="42" xfId="0" applyFont="1" applyFill="1" applyBorder="1" applyAlignment="1">
      <alignment horizontal="left" vertical="center" wrapText="1"/>
    </xf>
    <xf numFmtId="0" fontId="4" fillId="2" borderId="43" xfId="0" applyFont="1" applyFill="1" applyBorder="1" applyAlignment="1">
      <alignment horizontal="left" vertical="center" wrapText="1"/>
    </xf>
    <xf numFmtId="0" fontId="4" fillId="0" borderId="20" xfId="0" applyFont="1" applyBorder="1" applyAlignment="1">
      <alignment vertical="center" wrapText="1"/>
    </xf>
    <xf numFmtId="0" fontId="4" fillId="0" borderId="21" xfId="0" applyFont="1" applyBorder="1" applyAlignment="1">
      <alignment vertical="center" wrapText="1"/>
    </xf>
    <xf numFmtId="0" fontId="4" fillId="0" borderId="22" xfId="0" applyFont="1" applyBorder="1" applyAlignment="1">
      <alignment vertical="center" wrapText="1"/>
    </xf>
    <xf numFmtId="0" fontId="4" fillId="0" borderId="23" xfId="0" applyFont="1" applyBorder="1" applyAlignment="1">
      <alignment vertical="center" wrapText="1"/>
    </xf>
    <xf numFmtId="0" fontId="4" fillId="0" borderId="24" xfId="0" applyFont="1" applyBorder="1" applyAlignment="1">
      <alignment vertical="center" wrapText="1"/>
    </xf>
    <xf numFmtId="0" fontId="4" fillId="0" borderId="25" xfId="0" applyFont="1" applyBorder="1" applyAlignment="1">
      <alignmen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0" xfId="0" applyFont="1" applyFill="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11" xfId="0" applyFont="1" applyBorder="1" applyAlignment="1">
      <alignment vertical="center" wrapText="1"/>
    </xf>
    <xf numFmtId="0" fontId="4" fillId="0" borderId="10" xfId="0" applyFont="1" applyBorder="1" applyAlignment="1">
      <alignment vertical="center" wrapText="1"/>
    </xf>
    <xf numFmtId="0" fontId="4" fillId="3" borderId="11"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0" xfId="0" applyFont="1" applyBorder="1" applyAlignment="1">
      <alignment horizontal="center" vertical="center" wrapText="1"/>
    </xf>
    <xf numFmtId="0" fontId="0" fillId="0" borderId="0" xfId="0" applyAlignment="1">
      <alignment horizontal="left" vertical="top" wrapText="1"/>
    </xf>
    <xf numFmtId="0" fontId="0" fillId="0" borderId="0" xfId="0" applyAlignment="1">
      <alignment horizontal="left" wrapText="1"/>
    </xf>
    <xf numFmtId="0" fontId="12" fillId="5" borderId="26" xfId="0" applyFont="1" applyFill="1" applyBorder="1" applyAlignment="1">
      <alignment horizontal="center" vertical="center" wrapText="1"/>
    </xf>
    <xf numFmtId="0" fontId="12" fillId="5" borderId="27" xfId="0" applyFont="1" applyFill="1" applyBorder="1" applyAlignment="1">
      <alignment horizontal="center" vertical="center" wrapText="1"/>
    </xf>
    <xf numFmtId="0" fontId="12" fillId="5" borderId="26" xfId="0" applyFont="1" applyFill="1" applyBorder="1" applyAlignment="1">
      <alignment vertical="center" wrapText="1"/>
    </xf>
    <xf numFmtId="0" fontId="12" fillId="5" borderId="27" xfId="0" applyFont="1" applyFill="1" applyBorder="1" applyAlignment="1">
      <alignment vertical="center" wrapText="1"/>
    </xf>
    <xf numFmtId="0" fontId="7" fillId="5" borderId="20" xfId="0" applyFont="1" applyFill="1" applyBorder="1" applyAlignment="1">
      <alignment horizontal="center" vertical="center" wrapText="1"/>
    </xf>
    <xf numFmtId="0" fontId="7" fillId="5" borderId="21" xfId="0" applyFont="1" applyFill="1" applyBorder="1" applyAlignment="1">
      <alignment horizontal="center" vertical="center" wrapText="1"/>
    </xf>
    <xf numFmtId="0" fontId="7" fillId="5" borderId="22"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12" fillId="0" borderId="26"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26" xfId="0" applyFont="1" applyBorder="1" applyAlignment="1">
      <alignment vertical="center" wrapText="1"/>
    </xf>
    <xf numFmtId="0" fontId="12" fillId="0" borderId="27" xfId="0" applyFont="1" applyBorder="1" applyAlignment="1">
      <alignment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6" fillId="0" borderId="27" xfId="0" applyFont="1" applyBorder="1" applyAlignment="1">
      <alignment vertical="center" wrapText="1"/>
    </xf>
    <xf numFmtId="0" fontId="8" fillId="0" borderId="20" xfId="0" applyFont="1" applyBorder="1" applyAlignment="1">
      <alignment horizontal="right" wrapText="1"/>
    </xf>
    <xf numFmtId="0" fontId="8" fillId="0" borderId="21" xfId="0" applyFont="1" applyBorder="1" applyAlignment="1">
      <alignment horizontal="right" wrapText="1"/>
    </xf>
    <xf numFmtId="0" fontId="8" fillId="0" borderId="22" xfId="0" applyFont="1" applyBorder="1" applyAlignment="1">
      <alignment horizontal="right" wrapText="1"/>
    </xf>
    <xf numFmtId="0" fontId="7" fillId="0" borderId="0" xfId="0" applyFont="1" applyAlignment="1">
      <alignment horizontal="center"/>
    </xf>
    <xf numFmtId="0" fontId="7" fillId="7" borderId="26" xfId="0" applyFont="1" applyFill="1" applyBorder="1" applyAlignment="1">
      <alignment horizontal="center" vertical="center" wrapText="1"/>
    </xf>
    <xf numFmtId="0" fontId="7" fillId="7" borderId="27" xfId="0" applyFont="1" applyFill="1" applyBorder="1" applyAlignment="1">
      <alignment horizontal="center" vertical="center" wrapText="1"/>
    </xf>
    <xf numFmtId="9" fontId="8" fillId="0" borderId="20" xfId="0" applyNumberFormat="1" applyFont="1" applyBorder="1" applyAlignment="1">
      <alignment horizontal="center" wrapText="1"/>
    </xf>
    <xf numFmtId="9" fontId="8" fillId="0" borderId="22" xfId="0" applyNumberFormat="1" applyFont="1" applyBorder="1" applyAlignment="1">
      <alignment horizontal="center" wrapText="1"/>
    </xf>
    <xf numFmtId="0" fontId="8" fillId="0" borderId="20" xfId="0" applyFont="1" applyBorder="1" applyAlignment="1">
      <alignment horizontal="right" vertical="top" wrapText="1"/>
    </xf>
    <xf numFmtId="0" fontId="8" fillId="0" borderId="21" xfId="0" applyFont="1" applyBorder="1" applyAlignment="1">
      <alignment horizontal="right" vertical="top" wrapText="1"/>
    </xf>
    <xf numFmtId="0" fontId="8" fillId="0" borderId="22" xfId="0" applyFont="1" applyBorder="1" applyAlignment="1">
      <alignment horizontal="right" vertical="top" wrapText="1"/>
    </xf>
    <xf numFmtId="0" fontId="6" fillId="0" borderId="32" xfId="0" applyFont="1" applyBorder="1" applyAlignment="1">
      <alignment horizontal="left" vertical="top"/>
    </xf>
    <xf numFmtId="0" fontId="6" fillId="0" borderId="33" xfId="0" applyFont="1" applyBorder="1" applyAlignment="1">
      <alignment horizontal="left" vertical="top"/>
    </xf>
    <xf numFmtId="0" fontId="6" fillId="0" borderId="34" xfId="0" applyFont="1" applyBorder="1" applyAlignment="1">
      <alignment horizontal="left" vertical="top"/>
    </xf>
    <xf numFmtId="0" fontId="6" fillId="0" borderId="39" xfId="0" applyFont="1" applyBorder="1" applyAlignment="1">
      <alignment horizontal="left" vertical="top"/>
    </xf>
    <xf numFmtId="0" fontId="6" fillId="0" borderId="0" xfId="0" applyFont="1" applyAlignment="1">
      <alignment horizontal="left" vertical="top"/>
    </xf>
    <xf numFmtId="0" fontId="6" fillId="0" borderId="40" xfId="0" applyFont="1" applyBorder="1" applyAlignment="1">
      <alignment horizontal="left" vertical="top"/>
    </xf>
    <xf numFmtId="0" fontId="6" fillId="0" borderId="35" xfId="0" applyFont="1" applyBorder="1" applyAlignment="1">
      <alignment horizontal="left" vertical="top"/>
    </xf>
    <xf numFmtId="0" fontId="6" fillId="0" borderId="36" xfId="0" applyFont="1" applyBorder="1" applyAlignment="1">
      <alignment horizontal="left" vertical="top"/>
    </xf>
    <xf numFmtId="0" fontId="6" fillId="0" borderId="37" xfId="0" applyFont="1" applyBorder="1" applyAlignment="1">
      <alignment horizontal="left" vertical="top"/>
    </xf>
    <xf numFmtId="0" fontId="8" fillId="0" borderId="33" xfId="0" applyFont="1" applyBorder="1" applyAlignment="1">
      <alignment horizontal="left" vertical="center" wrapText="1"/>
    </xf>
    <xf numFmtId="0" fontId="8" fillId="0" borderId="34" xfId="0" applyFont="1" applyBorder="1" applyAlignment="1">
      <alignment horizontal="left" vertical="center" wrapText="1"/>
    </xf>
    <xf numFmtId="0" fontId="8" fillId="0" borderId="20" xfId="0" applyFont="1" applyBorder="1" applyAlignment="1">
      <alignment horizontal="center" vertical="center" wrapText="1"/>
    </xf>
    <xf numFmtId="0" fontId="28" fillId="0" borderId="29" xfId="0" applyFont="1" applyBorder="1" applyAlignment="1">
      <alignment vertical="center" wrapText="1"/>
    </xf>
    <xf numFmtId="0" fontId="8" fillId="0" borderId="17" xfId="0" applyFont="1" applyBorder="1" applyAlignment="1">
      <alignment horizontal="center" vertical="center" wrapText="1"/>
    </xf>
    <xf numFmtId="0" fontId="28" fillId="0" borderId="27" xfId="0" applyFont="1" applyBorder="1" applyAlignment="1">
      <alignment vertical="center" wrapText="1"/>
    </xf>
  </cellXfs>
  <cellStyles count="1">
    <cellStyle name="Normal" xfId="0" builtinId="0"/>
  </cellStyles>
  <dxfs count="2">
    <dxf>
      <fill>
        <patternFill>
          <bgColor rgb="FFFF0000"/>
        </patternFill>
      </fill>
    </dxf>
    <dxf>
      <font>
        <color rgb="FFFF000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2667001</xdr:colOff>
      <xdr:row>0</xdr:row>
      <xdr:rowOff>88564</xdr:rowOff>
    </xdr:from>
    <xdr:to>
      <xdr:col>3</xdr:col>
      <xdr:colOff>3673929</xdr:colOff>
      <xdr:row>4</xdr:row>
      <xdr:rowOff>623207</xdr:rowOff>
    </xdr:to>
    <xdr:pic>
      <xdr:nvPicPr>
        <xdr:cNvPr id="2" name="Picture 1" descr="sldn's logo">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503965" y="88564"/>
          <a:ext cx="1006928" cy="12966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12248</xdr:colOff>
      <xdr:row>1</xdr:row>
      <xdr:rowOff>64918</xdr:rowOff>
    </xdr:from>
    <xdr:to>
      <xdr:col>0</xdr:col>
      <xdr:colOff>993322</xdr:colOff>
      <xdr:row>4</xdr:row>
      <xdr:rowOff>537513</xdr:rowOff>
    </xdr:to>
    <xdr:pic>
      <xdr:nvPicPr>
        <xdr:cNvPr id="3" name="Picture 2" descr="JPK's logo">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2">
          <a:lum contrast="-30000"/>
          <a:extLst>
            <a:ext uri="{28A0092B-C50C-407E-A947-70E740481C1C}">
              <a14:useLocalDpi xmlns:a14="http://schemas.microsoft.com/office/drawing/2010/main" val="0"/>
            </a:ext>
          </a:extLst>
        </a:blip>
        <a:srcRect/>
        <a:stretch>
          <a:fillRect/>
        </a:stretch>
      </xdr:blipFill>
      <xdr:spPr bwMode="auto">
        <a:xfrm>
          <a:off x="12248" y="255418"/>
          <a:ext cx="981074" cy="1044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944334</xdr:colOff>
      <xdr:row>1</xdr:row>
      <xdr:rowOff>153761</xdr:rowOff>
    </xdr:from>
    <xdr:to>
      <xdr:col>3</xdr:col>
      <xdr:colOff>439509</xdr:colOff>
      <xdr:row>4</xdr:row>
      <xdr:rowOff>222976</xdr:rowOff>
    </xdr:to>
    <xdr:sp macro="" textlink="">
      <xdr:nvSpPr>
        <xdr:cNvPr id="4" name="Text Box 17">
          <a:extLst>
            <a:ext uri="{FF2B5EF4-FFF2-40B4-BE49-F238E27FC236}">
              <a16:creationId xmlns:a16="http://schemas.microsoft.com/office/drawing/2014/main" xmlns="" id="{00000000-0008-0000-0000-000004000000}"/>
            </a:ext>
          </a:extLst>
        </xdr:cNvPr>
        <xdr:cNvSpPr txBox="1">
          <a:spLocks noChangeArrowheads="1"/>
        </xdr:cNvSpPr>
      </xdr:nvSpPr>
      <xdr:spPr bwMode="auto">
        <a:xfrm>
          <a:off x="944334" y="344261"/>
          <a:ext cx="3781425" cy="640715"/>
        </a:xfrm>
        <a:prstGeom prst="rect">
          <a:avLst/>
        </a:prstGeom>
        <a:solidFill>
          <a:srgbClr val="D8D8D8"/>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KERTAS</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PENILAIAN BERTERUSAN PRESTASI</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spcAft>
              <a:spcPts val="0"/>
            </a:spcAft>
          </a:pPr>
          <a:r>
            <a:rPr lang="en-US" sz="1400" b="1" i="0">
              <a:effectLst/>
              <a:latin typeface="Arial" panose="020B0604020202020204" pitchFamily="34" charset="0"/>
              <a:ea typeface="Times New Roman" panose="02020603050405020304" pitchFamily="18" charset="0"/>
              <a:cs typeface="Arial" panose="020B0604020202020204" pitchFamily="34" charset="0"/>
            </a:rPr>
            <a:t> </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xdr:txBody>
    </xdr:sp>
    <xdr:clientData/>
  </xdr:twoCellAnchor>
  <xdr:twoCellAnchor editAs="oneCell">
    <xdr:from>
      <xdr:col>3</xdr:col>
      <xdr:colOff>386440</xdr:colOff>
      <xdr:row>1</xdr:row>
      <xdr:rowOff>99332</xdr:rowOff>
    </xdr:from>
    <xdr:to>
      <xdr:col>3</xdr:col>
      <xdr:colOff>1429110</xdr:colOff>
      <xdr:row>4</xdr:row>
      <xdr:rowOff>442232</xdr:rowOff>
    </xdr:to>
    <xdr:pic>
      <xdr:nvPicPr>
        <xdr:cNvPr id="5" name="Picture 4" descr="sldn's logo">
          <a:extLst>
            <a:ext uri="{FF2B5EF4-FFF2-40B4-BE49-F238E27FC236}">
              <a16:creationId xmlns:a16="http://schemas.microsoft.com/office/drawing/2014/main" xmlns="" id="{00000000-0008-0000-0000-000005000000}"/>
            </a:ext>
          </a:extLst>
        </xdr:cNvPr>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672690" y="289832"/>
          <a:ext cx="1042670" cy="9144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xdr:colOff>
      <xdr:row>29</xdr:row>
      <xdr:rowOff>166687</xdr:rowOff>
    </xdr:from>
    <xdr:to>
      <xdr:col>1</xdr:col>
      <xdr:colOff>952500</xdr:colOff>
      <xdr:row>37</xdr:row>
      <xdr:rowOff>0</xdr:rowOff>
    </xdr:to>
    <xdr:sp macro="" textlink="">
      <xdr:nvSpPr>
        <xdr:cNvPr id="2" name="TextBox 1">
          <a:extLst>
            <a:ext uri="{FF2B5EF4-FFF2-40B4-BE49-F238E27FC236}">
              <a16:creationId xmlns:a16="http://schemas.microsoft.com/office/drawing/2014/main" xmlns="" id="{00000000-0008-0000-0500-000002000000}"/>
            </a:ext>
          </a:extLst>
        </xdr:cNvPr>
        <xdr:cNvSpPr txBox="1"/>
      </xdr:nvSpPr>
      <xdr:spPr>
        <a:xfrm>
          <a:off x="23812" y="7596187"/>
          <a:ext cx="2595563"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COACH</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0</xdr:col>
      <xdr:colOff>47625</xdr:colOff>
      <xdr:row>34</xdr:row>
      <xdr:rowOff>83346</xdr:rowOff>
    </xdr:from>
    <xdr:to>
      <xdr:col>1</xdr:col>
      <xdr:colOff>940594</xdr:colOff>
      <xdr:row>34</xdr:row>
      <xdr:rowOff>83346</xdr:rowOff>
    </xdr:to>
    <xdr:cxnSp macro="">
      <xdr:nvCxnSpPr>
        <xdr:cNvPr id="4" name="Straight Connector 3">
          <a:extLst>
            <a:ext uri="{FF2B5EF4-FFF2-40B4-BE49-F238E27FC236}">
              <a16:creationId xmlns:a16="http://schemas.microsoft.com/office/drawing/2014/main" xmlns="" id="{00000000-0008-0000-0500-000004000000}"/>
            </a:ext>
          </a:extLst>
        </xdr:cNvPr>
        <xdr:cNvCxnSpPr/>
      </xdr:nvCxnSpPr>
      <xdr:spPr>
        <a:xfrm>
          <a:off x="47625" y="8465346"/>
          <a:ext cx="25717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1460500</xdr:colOff>
      <xdr:row>29</xdr:row>
      <xdr:rowOff>154781</xdr:rowOff>
    </xdr:from>
    <xdr:to>
      <xdr:col>3</xdr:col>
      <xdr:colOff>0</xdr:colOff>
      <xdr:row>36</xdr:row>
      <xdr:rowOff>178594</xdr:rowOff>
    </xdr:to>
    <xdr:sp macro="" textlink="">
      <xdr:nvSpPr>
        <xdr:cNvPr id="5" name="TextBox 4">
          <a:extLst>
            <a:ext uri="{FF2B5EF4-FFF2-40B4-BE49-F238E27FC236}">
              <a16:creationId xmlns:a16="http://schemas.microsoft.com/office/drawing/2014/main" xmlns="" id="{00000000-0008-0000-0500-000005000000}"/>
            </a:ext>
          </a:extLst>
        </xdr:cNvPr>
        <xdr:cNvSpPr txBox="1"/>
      </xdr:nvSpPr>
      <xdr:spPr>
        <a:xfrm>
          <a:off x="3132667" y="7383198"/>
          <a:ext cx="2127250"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PERANTIS</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1</xdr:col>
      <xdr:colOff>1595445</xdr:colOff>
      <xdr:row>34</xdr:row>
      <xdr:rowOff>71439</xdr:rowOff>
    </xdr:from>
    <xdr:to>
      <xdr:col>2</xdr:col>
      <xdr:colOff>1619253</xdr:colOff>
      <xdr:row>34</xdr:row>
      <xdr:rowOff>71439</xdr:rowOff>
    </xdr:to>
    <xdr:cxnSp macro="">
      <xdr:nvCxnSpPr>
        <xdr:cNvPr id="6" name="Straight Connector 5">
          <a:extLst>
            <a:ext uri="{FF2B5EF4-FFF2-40B4-BE49-F238E27FC236}">
              <a16:creationId xmlns:a16="http://schemas.microsoft.com/office/drawing/2014/main" xmlns="" id="{00000000-0008-0000-0500-000006000000}"/>
            </a:ext>
          </a:extLst>
        </xdr:cNvPr>
        <xdr:cNvCxnSpPr/>
      </xdr:nvCxnSpPr>
      <xdr:spPr>
        <a:xfrm>
          <a:off x="3267612" y="8252356"/>
          <a:ext cx="1897058"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19"/>
  <sheetViews>
    <sheetView view="pageBreakPreview" topLeftCell="A10" zoomScaleSheetLayoutView="100" workbookViewId="0">
      <selection activeCell="B6" sqref="B6:D7"/>
    </sheetView>
  </sheetViews>
  <sheetFormatPr defaultRowHeight="15" x14ac:dyDescent="0.25"/>
  <cols>
    <col min="1" max="1" width="25.140625" customWidth="1"/>
    <col min="2" max="2" width="26.85546875" customWidth="1"/>
    <col min="3" max="3" width="20" customWidth="1"/>
    <col min="4" max="4" width="24.140625" customWidth="1"/>
  </cols>
  <sheetData>
    <row r="1" spans="1:4" ht="15" customHeight="1" x14ac:dyDescent="0.25">
      <c r="A1" s="95"/>
      <c r="B1" s="96"/>
      <c r="C1" s="96"/>
      <c r="D1" s="97"/>
    </row>
    <row r="2" spans="1:4" ht="15" customHeight="1" x14ac:dyDescent="0.25">
      <c r="A2" s="98"/>
      <c r="B2" s="99"/>
      <c r="C2" s="99"/>
      <c r="D2" s="100"/>
    </row>
    <row r="3" spans="1:4" ht="15" customHeight="1" x14ac:dyDescent="0.25">
      <c r="A3" s="98"/>
      <c r="B3" s="99"/>
      <c r="C3" s="99"/>
      <c r="D3" s="100"/>
    </row>
    <row r="4" spans="1:4" ht="15" customHeight="1" x14ac:dyDescent="0.25">
      <c r="A4" s="98"/>
      <c r="B4" s="99"/>
      <c r="C4" s="99"/>
      <c r="D4" s="100"/>
    </row>
    <row r="5" spans="1:4" ht="58.5" customHeight="1" thickBot="1" x14ac:dyDescent="0.3">
      <c r="A5" s="101"/>
      <c r="B5" s="102"/>
      <c r="C5" s="102"/>
      <c r="D5" s="103"/>
    </row>
    <row r="6" spans="1:4" ht="24" customHeight="1" x14ac:dyDescent="0.25">
      <c r="A6" s="2" t="s">
        <v>0</v>
      </c>
      <c r="B6" s="104" t="s">
        <v>77</v>
      </c>
      <c r="C6" s="105"/>
      <c r="D6" s="106"/>
    </row>
    <row r="7" spans="1:4" ht="24" customHeight="1" thickBot="1" x14ac:dyDescent="0.3">
      <c r="A7" s="3" t="s">
        <v>1</v>
      </c>
      <c r="B7" s="107"/>
      <c r="C7" s="108"/>
      <c r="D7" s="109"/>
    </row>
    <row r="8" spans="1:4" ht="31.5" x14ac:dyDescent="0.25">
      <c r="A8" s="2" t="s">
        <v>2</v>
      </c>
      <c r="B8" s="110" t="s">
        <v>55</v>
      </c>
      <c r="C8" s="112" t="s">
        <v>4</v>
      </c>
      <c r="D8" s="114">
        <v>3</v>
      </c>
    </row>
    <row r="9" spans="1:4" ht="48" customHeight="1" thickBot="1" x14ac:dyDescent="0.3">
      <c r="A9" s="4" t="s">
        <v>3</v>
      </c>
      <c r="B9" s="111"/>
      <c r="C9" s="113"/>
      <c r="D9" s="115"/>
    </row>
    <row r="10" spans="1:4" ht="66.75" customHeight="1" x14ac:dyDescent="0.25">
      <c r="A10" s="74" t="s">
        <v>5</v>
      </c>
      <c r="B10" s="89" t="s">
        <v>56</v>
      </c>
      <c r="C10" s="90"/>
      <c r="D10" s="91"/>
    </row>
    <row r="11" spans="1:4" ht="15" customHeight="1" x14ac:dyDescent="0.25">
      <c r="A11" s="75"/>
      <c r="B11" s="92"/>
      <c r="C11" s="93"/>
      <c r="D11" s="94"/>
    </row>
    <row r="12" spans="1:4" ht="15" customHeight="1" x14ac:dyDescent="0.25">
      <c r="A12" s="75"/>
      <c r="B12" s="92"/>
      <c r="C12" s="93"/>
      <c r="D12" s="94"/>
    </row>
    <row r="13" spans="1:4" ht="187.5" customHeight="1" x14ac:dyDescent="0.25">
      <c r="A13" s="75"/>
      <c r="B13" s="92"/>
      <c r="C13" s="93"/>
      <c r="D13" s="94"/>
    </row>
    <row r="14" spans="1:4" ht="259.5" customHeight="1" thickBot="1" x14ac:dyDescent="0.3">
      <c r="A14" s="76"/>
      <c r="B14" s="86" t="s">
        <v>54</v>
      </c>
      <c r="C14" s="87"/>
      <c r="D14" s="88"/>
    </row>
    <row r="15" spans="1:4" ht="51.75" customHeight="1" thickBot="1" x14ac:dyDescent="0.3">
      <c r="A15" s="5" t="s">
        <v>6</v>
      </c>
      <c r="B15" s="77"/>
      <c r="C15" s="78"/>
      <c r="D15" s="79"/>
    </row>
    <row r="16" spans="1:4" ht="81" customHeight="1" thickBot="1" x14ac:dyDescent="0.3">
      <c r="A16" s="5" t="s">
        <v>7</v>
      </c>
      <c r="B16" s="80"/>
      <c r="C16" s="81"/>
      <c r="D16" s="82"/>
    </row>
    <row r="17" spans="1:4" ht="84" customHeight="1" thickBot="1" x14ac:dyDescent="0.3">
      <c r="A17" s="5" t="s">
        <v>8</v>
      </c>
      <c r="B17" s="83"/>
      <c r="C17" s="84"/>
      <c r="D17" s="85"/>
    </row>
    <row r="18" spans="1:4" ht="45.75" customHeight="1" thickBot="1" x14ac:dyDescent="0.3">
      <c r="A18" s="28" t="s">
        <v>52</v>
      </c>
      <c r="B18" s="29"/>
      <c r="C18" s="30" t="s">
        <v>53</v>
      </c>
      <c r="D18" s="57">
        <f>'Mukasurat 5'!C4</f>
        <v>10.142857142857142</v>
      </c>
    </row>
    <row r="19" spans="1:4" x14ac:dyDescent="0.25">
      <c r="D19" s="51"/>
    </row>
  </sheetData>
  <protectedRanges>
    <protectedRange sqref="B18" name="Range1"/>
  </protectedRanges>
  <mergeCells count="11">
    <mergeCell ref="A1:D5"/>
    <mergeCell ref="B6:D7"/>
    <mergeCell ref="B8:B9"/>
    <mergeCell ref="C8:C9"/>
    <mergeCell ref="D8:D9"/>
    <mergeCell ref="A10:A14"/>
    <mergeCell ref="B15:D15"/>
    <mergeCell ref="B16:D16"/>
    <mergeCell ref="B17:D17"/>
    <mergeCell ref="B14:D14"/>
    <mergeCell ref="B10:D13"/>
  </mergeCells>
  <conditionalFormatting sqref="D18">
    <cfRule type="cellIs" dxfId="1" priority="1" operator="lessThan">
      <formula>60</formula>
    </cfRule>
  </conditionalFormatting>
  <pageMargins left="0.7" right="0.7" top="0.75" bottom="0.75" header="0.3" footer="0.3"/>
  <pageSetup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19"/>
  <sheetViews>
    <sheetView view="pageBreakPreview" topLeftCell="A13" zoomScale="90" zoomScaleSheetLayoutView="90" workbookViewId="0">
      <selection activeCell="B15" sqref="B15"/>
    </sheetView>
  </sheetViews>
  <sheetFormatPr defaultRowHeight="15" x14ac:dyDescent="0.25"/>
  <cols>
    <col min="1" max="1" width="4.7109375" customWidth="1"/>
    <col min="2" max="2" width="35.7109375" customWidth="1"/>
    <col min="3" max="12" width="6.7109375" customWidth="1"/>
  </cols>
  <sheetData>
    <row r="1" spans="1:12" ht="200.25" customHeight="1" x14ac:dyDescent="0.25">
      <c r="A1" s="116" t="s">
        <v>90</v>
      </c>
      <c r="B1" s="116"/>
      <c r="C1" s="116"/>
      <c r="D1" s="116"/>
      <c r="E1" s="116"/>
      <c r="F1" s="116"/>
      <c r="G1" s="116"/>
      <c r="H1" s="116"/>
      <c r="I1" s="116"/>
      <c r="J1" s="116"/>
      <c r="K1" s="116"/>
      <c r="L1" s="116"/>
    </row>
    <row r="3" spans="1:12" ht="91.5" customHeight="1" x14ac:dyDescent="0.25">
      <c r="A3" s="117" t="s">
        <v>34</v>
      </c>
      <c r="B3" s="117"/>
      <c r="C3" s="117"/>
      <c r="D3" s="117"/>
      <c r="E3" s="117"/>
      <c r="F3" s="117"/>
      <c r="G3" s="117"/>
      <c r="H3" s="117"/>
      <c r="I3" s="117"/>
      <c r="J3" s="117"/>
      <c r="K3" s="117"/>
      <c r="L3" s="117"/>
    </row>
    <row r="4" spans="1:12" ht="13.5" customHeight="1" thickBot="1" x14ac:dyDescent="0.3"/>
    <row r="5" spans="1:12" ht="44.25" customHeight="1" thickBot="1" x14ac:dyDescent="0.3">
      <c r="A5" s="118" t="s">
        <v>18</v>
      </c>
      <c r="B5" s="120" t="s">
        <v>9</v>
      </c>
      <c r="C5" s="122" t="s">
        <v>10</v>
      </c>
      <c r="D5" s="123"/>
      <c r="E5" s="123"/>
      <c r="F5" s="123"/>
      <c r="G5" s="124"/>
      <c r="H5" s="122" t="s">
        <v>11</v>
      </c>
      <c r="I5" s="123"/>
      <c r="J5" s="123"/>
      <c r="K5" s="123"/>
      <c r="L5" s="124"/>
    </row>
    <row r="6" spans="1:12" ht="31.5" customHeight="1" thickBot="1" x14ac:dyDescent="0.3">
      <c r="A6" s="119"/>
      <c r="B6" s="121"/>
      <c r="C6" s="22">
        <v>0</v>
      </c>
      <c r="D6" s="23" t="s">
        <v>15</v>
      </c>
      <c r="E6" s="23" t="s">
        <v>16</v>
      </c>
      <c r="F6" s="23" t="s">
        <v>17</v>
      </c>
      <c r="G6" s="22">
        <v>7</v>
      </c>
      <c r="H6" s="22">
        <v>0</v>
      </c>
      <c r="I6" s="23" t="s">
        <v>15</v>
      </c>
      <c r="J6" s="23" t="s">
        <v>16</v>
      </c>
      <c r="K6" s="23" t="s">
        <v>17</v>
      </c>
      <c r="L6" s="22">
        <v>7</v>
      </c>
    </row>
    <row r="7" spans="1:12" ht="90" customHeight="1" thickBot="1" x14ac:dyDescent="0.3">
      <c r="A7" s="16" t="s">
        <v>12</v>
      </c>
      <c r="B7" s="17" t="s">
        <v>21</v>
      </c>
      <c r="C7" s="13"/>
      <c r="D7" s="13"/>
      <c r="E7" s="13"/>
      <c r="F7" s="13"/>
      <c r="G7" s="13"/>
      <c r="H7" s="13"/>
      <c r="I7" s="13"/>
      <c r="J7" s="13"/>
      <c r="K7" s="13"/>
      <c r="L7" s="13"/>
    </row>
    <row r="8" spans="1:12" ht="99.75" customHeight="1" thickBot="1" x14ac:dyDescent="0.3">
      <c r="A8" s="11">
        <v>1</v>
      </c>
      <c r="B8" s="55" t="s">
        <v>89</v>
      </c>
      <c r="C8" s="46"/>
      <c r="D8" s="47"/>
      <c r="E8" s="47"/>
      <c r="F8" s="47"/>
      <c r="G8" s="47">
        <v>7</v>
      </c>
      <c r="H8" s="48"/>
      <c r="I8" s="48"/>
      <c r="J8" s="48"/>
      <c r="K8" s="48"/>
      <c r="L8" s="48">
        <v>7</v>
      </c>
    </row>
    <row r="9" spans="1:12" ht="102" customHeight="1" thickBot="1" x14ac:dyDescent="0.3">
      <c r="A9" s="11">
        <v>2</v>
      </c>
      <c r="B9" s="55" t="s">
        <v>91</v>
      </c>
      <c r="C9" s="46"/>
      <c r="D9" s="47"/>
      <c r="E9" s="47"/>
      <c r="F9" s="47"/>
      <c r="G9" s="47">
        <v>7</v>
      </c>
      <c r="H9" s="48"/>
      <c r="I9" s="48"/>
      <c r="J9" s="48"/>
      <c r="K9" s="48"/>
      <c r="L9" s="48">
        <v>7</v>
      </c>
    </row>
    <row r="10" spans="1:12" ht="80.25" customHeight="1" thickBot="1" x14ac:dyDescent="0.3">
      <c r="A10" s="11">
        <v>3</v>
      </c>
      <c r="B10" s="55" t="s">
        <v>57</v>
      </c>
      <c r="C10" s="46"/>
      <c r="D10" s="47"/>
      <c r="E10" s="47"/>
      <c r="F10" s="47"/>
      <c r="G10" s="47">
        <v>7</v>
      </c>
      <c r="H10" s="48"/>
      <c r="I10" s="48"/>
      <c r="J10" s="48"/>
      <c r="K10" s="48"/>
      <c r="L10" s="48">
        <v>7</v>
      </c>
    </row>
    <row r="11" spans="1:12" ht="89.25" customHeight="1" thickBot="1" x14ac:dyDescent="0.3">
      <c r="A11" s="11">
        <v>4</v>
      </c>
      <c r="B11" s="55" t="s">
        <v>92</v>
      </c>
      <c r="C11" s="46"/>
      <c r="D11" s="47"/>
      <c r="E11" s="47"/>
      <c r="F11" s="47"/>
      <c r="G11" s="47">
        <v>7</v>
      </c>
      <c r="H11" s="48"/>
      <c r="I11" s="48"/>
      <c r="J11" s="48"/>
      <c r="K11" s="48"/>
      <c r="L11" s="48">
        <v>7</v>
      </c>
    </row>
    <row r="12" spans="1:12" ht="114.75" customHeight="1" thickBot="1" x14ac:dyDescent="0.3">
      <c r="A12" s="11">
        <v>5</v>
      </c>
      <c r="B12" s="55" t="s">
        <v>58</v>
      </c>
      <c r="C12" s="46"/>
      <c r="D12" s="47"/>
      <c r="E12" s="47"/>
      <c r="F12" s="47"/>
      <c r="G12" s="47">
        <v>7</v>
      </c>
      <c r="H12" s="48"/>
      <c r="I12" s="48"/>
      <c r="J12" s="48"/>
      <c r="K12" s="48"/>
      <c r="L12" s="48">
        <v>7</v>
      </c>
    </row>
    <row r="13" spans="1:12" ht="134.25" customHeight="1" thickBot="1" x14ac:dyDescent="0.3">
      <c r="A13" s="11">
        <v>6</v>
      </c>
      <c r="B13" s="55" t="s">
        <v>59</v>
      </c>
      <c r="C13" s="46"/>
      <c r="D13" s="47"/>
      <c r="E13" s="47"/>
      <c r="F13" s="47"/>
      <c r="G13" s="47"/>
      <c r="H13" s="48"/>
      <c r="I13" s="48"/>
      <c r="J13" s="48"/>
      <c r="K13" s="48"/>
      <c r="L13" s="48"/>
    </row>
    <row r="14" spans="1:12" ht="72.75" customHeight="1" thickBot="1" x14ac:dyDescent="0.3">
      <c r="A14" s="11">
        <v>7</v>
      </c>
      <c r="B14" s="55" t="s">
        <v>60</v>
      </c>
      <c r="C14" s="46"/>
      <c r="D14" s="47"/>
      <c r="E14" s="47"/>
      <c r="F14" s="47"/>
      <c r="G14" s="47"/>
      <c r="H14" s="48"/>
      <c r="I14" s="48"/>
      <c r="J14" s="48"/>
      <c r="K14" s="48"/>
      <c r="L14" s="48"/>
    </row>
    <row r="15" spans="1:12" ht="129" customHeight="1" thickBot="1" x14ac:dyDescent="0.3">
      <c r="A15" s="11">
        <v>8</v>
      </c>
      <c r="B15" s="55" t="s">
        <v>93</v>
      </c>
      <c r="C15" s="46"/>
      <c r="D15" s="47"/>
      <c r="E15" s="47"/>
      <c r="F15" s="47"/>
      <c r="G15" s="47"/>
      <c r="H15" s="48"/>
      <c r="I15" s="48"/>
      <c r="J15" s="48"/>
      <c r="K15" s="48"/>
      <c r="L15" s="48"/>
    </row>
    <row r="16" spans="1:12" ht="96" customHeight="1" thickBot="1" x14ac:dyDescent="0.3">
      <c r="A16" s="11">
        <v>9</v>
      </c>
      <c r="B16" s="55" t="s">
        <v>61</v>
      </c>
      <c r="C16" s="46"/>
      <c r="D16" s="47"/>
      <c r="E16" s="47"/>
      <c r="F16" s="47"/>
      <c r="G16" s="47"/>
      <c r="H16" s="48"/>
      <c r="I16" s="48"/>
      <c r="J16" s="48"/>
      <c r="K16" s="48"/>
      <c r="L16" s="48"/>
    </row>
    <row r="17" spans="1:12" ht="48" customHeight="1" thickBot="1" x14ac:dyDescent="0.3">
      <c r="A17" s="11"/>
      <c r="B17" s="31" t="s">
        <v>13</v>
      </c>
      <c r="C17" s="36"/>
      <c r="D17" s="37"/>
      <c r="E17" s="38">
        <f>SUM(C8:G16)</f>
        <v>35</v>
      </c>
      <c r="F17" s="37"/>
      <c r="G17" s="39"/>
      <c r="H17" s="36"/>
      <c r="I17" s="37"/>
      <c r="J17" s="38">
        <f>SUM(H8:L16)</f>
        <v>35</v>
      </c>
      <c r="K17" s="37"/>
      <c r="L17" s="39"/>
    </row>
    <row r="18" spans="1:12" ht="48" customHeight="1" thickBot="1" x14ac:dyDescent="0.3">
      <c r="A18" s="11"/>
      <c r="B18" s="31" t="s">
        <v>14</v>
      </c>
      <c r="C18" s="32"/>
      <c r="D18" s="40"/>
      <c r="E18" s="41">
        <f>COUNTA(B8:B16)*7</f>
        <v>63</v>
      </c>
      <c r="F18" s="40"/>
      <c r="G18" s="40"/>
      <c r="H18" s="32"/>
      <c r="I18" s="40"/>
      <c r="J18" s="41">
        <f>COUNTA(B8:B16)*7</f>
        <v>63</v>
      </c>
      <c r="K18" s="40"/>
      <c r="L18" s="42"/>
    </row>
    <row r="19" spans="1:12" x14ac:dyDescent="0.25">
      <c r="A19" s="8"/>
    </row>
  </sheetData>
  <protectedRanges>
    <protectedRange sqref="C8:L16" name="BahagianA"/>
  </protectedRanges>
  <mergeCells count="6">
    <mergeCell ref="A1:L1"/>
    <mergeCell ref="A3:L3"/>
    <mergeCell ref="A5:A6"/>
    <mergeCell ref="B5:B6"/>
    <mergeCell ref="C5:G5"/>
    <mergeCell ref="H5:L5"/>
  </mergeCells>
  <dataValidations count="5">
    <dataValidation type="whole" allowBlank="1" showInputMessage="1" showErrorMessage="1" errorTitle="Perhatian!!!!" error="Sila masukkan markah mengikut skala yang diberikan" sqref="G8:G16 L8:L16">
      <formula1>7</formula1>
      <formula2>7</formula2>
    </dataValidation>
    <dataValidation type="whole" allowBlank="1" showInputMessage="1" showErrorMessage="1" errorTitle="Perhatian!!!" error="Sila masukkan markah mengikut skala yang diberikan" sqref="F8:F16 K8:K16">
      <formula1>5</formula1>
      <formula2>6</formula2>
    </dataValidation>
    <dataValidation type="whole" allowBlank="1" showInputMessage="1" showErrorMessage="1" errorTitle="Perhatian!!" error="Sila masukkan markah mengikut skala yang diberikan" sqref="E8:E16 J8:J16">
      <formula1>3</formula1>
      <formula2>4</formula2>
    </dataValidation>
    <dataValidation type="whole" allowBlank="1" showInputMessage="1" showErrorMessage="1" errorTitle="Perhatian!" error="Sila masukkan markah mengikut skala yang diberikan" sqref="D8:D16 I8:I16">
      <formula1>1</formula1>
      <formula2>2</formula2>
    </dataValidation>
    <dataValidation type="whole" allowBlank="1" showInputMessage="1" showErrorMessage="1" errorTitle="Perhatian" error="Sila masukkan markah mengikut skala yang diberikan" sqref="C8:C16 H8:H16">
      <formula1>0</formula1>
      <formula2>0</formula2>
    </dataValidation>
  </dataValidations>
  <pageMargins left="0.7" right="0.7" top="0.75" bottom="0.75" header="0.3" footer="0.3"/>
  <pageSetup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35"/>
  <sheetViews>
    <sheetView view="pageBreakPreview" topLeftCell="A21" zoomScale="90" zoomScaleSheetLayoutView="90" workbookViewId="0">
      <selection activeCell="B26" sqref="B26"/>
    </sheetView>
  </sheetViews>
  <sheetFormatPr defaultRowHeight="15" x14ac:dyDescent="0.25"/>
  <cols>
    <col min="1" max="1" width="6.140625" customWidth="1"/>
    <col min="2" max="2" width="46.42578125" customWidth="1"/>
    <col min="3" max="12" width="6.7109375" customWidth="1"/>
  </cols>
  <sheetData>
    <row r="1" spans="1:12" ht="45" customHeight="1" thickBot="1" x14ac:dyDescent="0.3">
      <c r="A1" s="118" t="s">
        <v>18</v>
      </c>
      <c r="B1" s="120" t="s">
        <v>9</v>
      </c>
      <c r="C1" s="122" t="s">
        <v>10</v>
      </c>
      <c r="D1" s="123"/>
      <c r="E1" s="123"/>
      <c r="F1" s="123"/>
      <c r="G1" s="124"/>
      <c r="H1" s="122" t="s">
        <v>11</v>
      </c>
      <c r="I1" s="123"/>
      <c r="J1" s="123"/>
      <c r="K1" s="123"/>
      <c r="L1" s="124"/>
    </row>
    <row r="2" spans="1:12" ht="32.1" customHeight="1" thickBot="1" x14ac:dyDescent="0.3">
      <c r="A2" s="119"/>
      <c r="B2" s="121"/>
      <c r="C2" s="22">
        <v>0</v>
      </c>
      <c r="D2" s="23" t="s">
        <v>15</v>
      </c>
      <c r="E2" s="23" t="s">
        <v>16</v>
      </c>
      <c r="F2" s="23" t="s">
        <v>17</v>
      </c>
      <c r="G2" s="22">
        <v>7</v>
      </c>
      <c r="H2" s="22">
        <v>0</v>
      </c>
      <c r="I2" s="23" t="s">
        <v>15</v>
      </c>
      <c r="J2" s="23" t="s">
        <v>16</v>
      </c>
      <c r="K2" s="23" t="s">
        <v>17</v>
      </c>
      <c r="L2" s="22">
        <v>7</v>
      </c>
    </row>
    <row r="3" spans="1:12" ht="90" customHeight="1" thickBot="1" x14ac:dyDescent="0.3">
      <c r="A3" s="9" t="s">
        <v>19</v>
      </c>
      <c r="B3" s="10" t="s">
        <v>22</v>
      </c>
      <c r="C3" s="13"/>
      <c r="D3" s="13"/>
      <c r="E3" s="13"/>
      <c r="F3" s="13"/>
      <c r="G3" s="13"/>
      <c r="H3" s="13"/>
      <c r="I3" s="13"/>
      <c r="J3" s="13"/>
      <c r="K3" s="13"/>
      <c r="L3" s="13"/>
    </row>
    <row r="4" spans="1:12" ht="50.1" customHeight="1" thickBot="1" x14ac:dyDescent="0.3">
      <c r="A4" s="7">
        <v>1</v>
      </c>
      <c r="B4" s="56" t="s">
        <v>62</v>
      </c>
      <c r="C4" s="46"/>
      <c r="D4" s="47"/>
      <c r="E4" s="47"/>
      <c r="F4" s="47"/>
      <c r="G4" s="47"/>
      <c r="H4" s="48"/>
      <c r="I4" s="48"/>
      <c r="J4" s="48"/>
      <c r="K4" s="48"/>
      <c r="L4" s="48"/>
    </row>
    <row r="5" spans="1:12" ht="66.75" customHeight="1" thickBot="1" x14ac:dyDescent="0.3">
      <c r="A5" s="7">
        <v>2</v>
      </c>
      <c r="B5" s="56" t="s">
        <v>63</v>
      </c>
      <c r="C5" s="46"/>
      <c r="D5" s="47"/>
      <c r="E5" s="47"/>
      <c r="F5" s="47"/>
      <c r="G5" s="47"/>
      <c r="H5" s="48"/>
      <c r="I5" s="48"/>
      <c r="J5" s="48"/>
      <c r="K5" s="48"/>
      <c r="L5" s="48"/>
    </row>
    <row r="6" spans="1:12" ht="63" customHeight="1" thickBot="1" x14ac:dyDescent="0.3">
      <c r="A6" s="7">
        <v>3</v>
      </c>
      <c r="B6" s="56" t="s">
        <v>64</v>
      </c>
      <c r="C6" s="46"/>
      <c r="D6" s="47"/>
      <c r="E6" s="47"/>
      <c r="F6" s="47"/>
      <c r="G6" s="47"/>
      <c r="H6" s="48"/>
      <c r="I6" s="48"/>
      <c r="J6" s="48"/>
      <c r="K6" s="48"/>
      <c r="L6" s="48"/>
    </row>
    <row r="7" spans="1:12" ht="86.25" customHeight="1" thickBot="1" x14ac:dyDescent="0.3">
      <c r="A7" s="7">
        <v>4</v>
      </c>
      <c r="B7" s="56" t="s">
        <v>76</v>
      </c>
      <c r="C7" s="46"/>
      <c r="D7" s="47"/>
      <c r="E7" s="47"/>
      <c r="F7" s="47"/>
      <c r="G7" s="47"/>
      <c r="H7" s="48"/>
      <c r="I7" s="48"/>
      <c r="J7" s="48"/>
      <c r="K7" s="48"/>
      <c r="L7" s="48"/>
    </row>
    <row r="8" spans="1:12" ht="63.75" customHeight="1" thickBot="1" x14ac:dyDescent="0.3">
      <c r="A8" s="7">
        <v>5</v>
      </c>
      <c r="B8" s="56" t="s">
        <v>65</v>
      </c>
      <c r="C8" s="46"/>
      <c r="D8" s="47"/>
      <c r="E8" s="47"/>
      <c r="F8" s="47"/>
      <c r="G8" s="47"/>
      <c r="H8" s="48"/>
      <c r="I8" s="48"/>
      <c r="J8" s="48"/>
      <c r="K8" s="48"/>
      <c r="L8" s="48"/>
    </row>
    <row r="9" spans="1:12" ht="67.5" customHeight="1" thickBot="1" x14ac:dyDescent="0.3">
      <c r="A9" s="7">
        <v>6</v>
      </c>
      <c r="B9" s="56" t="s">
        <v>86</v>
      </c>
      <c r="C9" s="46"/>
      <c r="D9" s="47"/>
      <c r="E9" s="47"/>
      <c r="F9" s="47"/>
      <c r="G9" s="47"/>
      <c r="H9" s="48"/>
      <c r="I9" s="48"/>
      <c r="J9" s="48"/>
      <c r="K9" s="48"/>
      <c r="L9" s="48"/>
    </row>
    <row r="10" spans="1:12" ht="95.25" customHeight="1" thickBot="1" x14ac:dyDescent="0.3">
      <c r="A10" s="7">
        <v>7</v>
      </c>
      <c r="B10" s="56" t="s">
        <v>75</v>
      </c>
      <c r="C10" s="46"/>
      <c r="D10" s="47"/>
      <c r="E10" s="47"/>
      <c r="F10" s="47"/>
      <c r="G10" s="47"/>
      <c r="H10" s="48"/>
      <c r="I10" s="48"/>
      <c r="J10" s="48"/>
      <c r="K10" s="48"/>
      <c r="L10" s="48"/>
    </row>
    <row r="11" spans="1:12" ht="91.5" customHeight="1" thickBot="1" x14ac:dyDescent="0.3">
      <c r="A11" s="7">
        <v>8</v>
      </c>
      <c r="B11" s="56" t="s">
        <v>87</v>
      </c>
      <c r="C11" s="46"/>
      <c r="D11" s="47"/>
      <c r="E11" s="47"/>
      <c r="F11" s="47"/>
      <c r="G11" s="47"/>
      <c r="H11" s="48"/>
      <c r="I11" s="48"/>
      <c r="J11" s="48"/>
      <c r="K11" s="48"/>
      <c r="L11" s="48"/>
    </row>
    <row r="12" spans="1:12" ht="78.75" customHeight="1" thickBot="1" x14ac:dyDescent="0.3">
      <c r="A12" s="7">
        <v>9</v>
      </c>
      <c r="B12" s="56" t="s">
        <v>66</v>
      </c>
      <c r="C12" s="46"/>
      <c r="D12" s="47"/>
      <c r="E12" s="47"/>
      <c r="F12" s="47"/>
      <c r="G12" s="47"/>
      <c r="H12" s="48"/>
      <c r="I12" s="48"/>
      <c r="J12" s="48"/>
      <c r="K12" s="48"/>
      <c r="L12" s="48"/>
    </row>
    <row r="13" spans="1:12" ht="81" customHeight="1" thickBot="1" x14ac:dyDescent="0.3">
      <c r="A13" s="7">
        <v>10</v>
      </c>
      <c r="B13" s="56" t="s">
        <v>74</v>
      </c>
      <c r="C13" s="46"/>
      <c r="D13" s="47"/>
      <c r="E13" s="47"/>
      <c r="F13" s="47"/>
      <c r="G13" s="47"/>
      <c r="H13" s="48"/>
      <c r="I13" s="48"/>
      <c r="J13" s="48"/>
      <c r="K13" s="48"/>
      <c r="L13" s="48"/>
    </row>
    <row r="14" spans="1:12" ht="73.5" customHeight="1" thickBot="1" x14ac:dyDescent="0.3">
      <c r="A14" s="7">
        <v>11</v>
      </c>
      <c r="B14" s="56" t="s">
        <v>73</v>
      </c>
      <c r="C14" s="46"/>
      <c r="D14" s="47"/>
      <c r="E14" s="47"/>
      <c r="F14" s="47"/>
      <c r="G14" s="47"/>
      <c r="H14" s="48"/>
      <c r="I14" s="48"/>
      <c r="J14" s="48"/>
      <c r="K14" s="48"/>
      <c r="L14" s="48"/>
    </row>
    <row r="15" spans="1:12" ht="91.5" customHeight="1" thickBot="1" x14ac:dyDescent="0.3">
      <c r="A15" s="7">
        <v>12</v>
      </c>
      <c r="B15" s="56" t="s">
        <v>72</v>
      </c>
      <c r="C15" s="46"/>
      <c r="D15" s="47"/>
      <c r="E15" s="47"/>
      <c r="F15" s="47"/>
      <c r="G15" s="47"/>
      <c r="H15" s="48"/>
      <c r="I15" s="48"/>
      <c r="J15" s="48"/>
      <c r="K15" s="48"/>
      <c r="L15" s="48"/>
    </row>
    <row r="16" spans="1:12" ht="90.75" customHeight="1" thickBot="1" x14ac:dyDescent="0.3">
      <c r="A16" s="7">
        <v>13</v>
      </c>
      <c r="B16" s="56" t="s">
        <v>71</v>
      </c>
      <c r="C16" s="46"/>
      <c r="D16" s="47"/>
      <c r="E16" s="47"/>
      <c r="F16" s="47"/>
      <c r="G16" s="47"/>
      <c r="H16" s="48"/>
      <c r="I16" s="48"/>
      <c r="J16" s="48"/>
      <c r="K16" s="48"/>
      <c r="L16" s="48"/>
    </row>
    <row r="17" spans="1:12" ht="48" customHeight="1" thickBot="1" x14ac:dyDescent="0.3">
      <c r="A17" s="7"/>
      <c r="B17" s="20" t="s">
        <v>13</v>
      </c>
      <c r="C17" s="44"/>
      <c r="D17" s="37"/>
      <c r="E17" s="38">
        <f>SUM(C4:G16)</f>
        <v>0</v>
      </c>
      <c r="F17" s="37"/>
      <c r="G17" s="39"/>
      <c r="H17" s="45"/>
      <c r="I17" s="33"/>
      <c r="J17" s="34">
        <f>SUM(H4:L16)</f>
        <v>0</v>
      </c>
      <c r="K17" s="33"/>
      <c r="L17" s="35"/>
    </row>
    <row r="18" spans="1:12" ht="48" customHeight="1" thickBot="1" x14ac:dyDescent="0.3">
      <c r="A18" s="7"/>
      <c r="B18" s="31" t="s">
        <v>14</v>
      </c>
      <c r="C18" s="32"/>
      <c r="D18" s="40"/>
      <c r="E18" s="41">
        <f>COUNTA(B4:B16)*7</f>
        <v>91</v>
      </c>
      <c r="F18" s="40"/>
      <c r="G18" s="42"/>
      <c r="H18" s="43"/>
      <c r="I18" s="40"/>
      <c r="J18" s="41">
        <f>COUNTA(B4:B16)*7</f>
        <v>91</v>
      </c>
      <c r="K18" s="40"/>
      <c r="L18" s="42"/>
    </row>
    <row r="19" spans="1:12" s="1" customFormat="1" ht="45" customHeight="1" thickBot="1" x14ac:dyDescent="0.3">
      <c r="A19" s="118" t="s">
        <v>18</v>
      </c>
      <c r="B19" s="120" t="s">
        <v>9</v>
      </c>
      <c r="C19" s="125" t="s">
        <v>10</v>
      </c>
      <c r="D19" s="126"/>
      <c r="E19" s="126"/>
      <c r="F19" s="126"/>
      <c r="G19" s="127"/>
      <c r="H19" s="122" t="s">
        <v>11</v>
      </c>
      <c r="I19" s="123"/>
      <c r="J19" s="123"/>
      <c r="K19" s="123"/>
      <c r="L19" s="124"/>
    </row>
    <row r="20" spans="1:12" ht="32.1" customHeight="1" thickBot="1" x14ac:dyDescent="0.3">
      <c r="A20" s="119"/>
      <c r="B20" s="121"/>
      <c r="C20" s="22">
        <v>0</v>
      </c>
      <c r="D20" s="23" t="s">
        <v>15</v>
      </c>
      <c r="E20" s="23" t="s">
        <v>16</v>
      </c>
      <c r="F20" s="23" t="s">
        <v>17</v>
      </c>
      <c r="G20" s="22">
        <v>7</v>
      </c>
      <c r="H20" s="22">
        <v>0</v>
      </c>
      <c r="I20" s="23" t="s">
        <v>15</v>
      </c>
      <c r="J20" s="23" t="s">
        <v>16</v>
      </c>
      <c r="K20" s="23" t="s">
        <v>17</v>
      </c>
      <c r="L20" s="22">
        <v>7</v>
      </c>
    </row>
    <row r="21" spans="1:12" ht="90" customHeight="1" thickBot="1" x14ac:dyDescent="0.3">
      <c r="A21" s="9" t="s">
        <v>20</v>
      </c>
      <c r="B21" s="10" t="s">
        <v>23</v>
      </c>
      <c r="C21" s="13"/>
      <c r="D21" s="13"/>
      <c r="E21" s="13"/>
      <c r="F21" s="13"/>
      <c r="G21" s="13"/>
      <c r="H21" s="13"/>
      <c r="I21" s="13"/>
      <c r="J21" s="13"/>
      <c r="K21" s="13"/>
      <c r="L21" s="13"/>
    </row>
    <row r="22" spans="1:12" ht="67.5" customHeight="1" thickBot="1" x14ac:dyDescent="0.3">
      <c r="A22" s="7">
        <v>1</v>
      </c>
      <c r="B22" s="56" t="s">
        <v>88</v>
      </c>
      <c r="C22" s="46"/>
      <c r="D22" s="47"/>
      <c r="E22" s="47"/>
      <c r="F22" s="47"/>
      <c r="G22" s="47"/>
      <c r="H22" s="48"/>
      <c r="I22" s="48"/>
      <c r="J22" s="48"/>
      <c r="K22" s="48"/>
      <c r="L22" s="48"/>
    </row>
    <row r="23" spans="1:12" ht="90.75" customHeight="1" thickBot="1" x14ac:dyDescent="0.3">
      <c r="A23" s="7">
        <v>2</v>
      </c>
      <c r="B23" s="56" t="s">
        <v>67</v>
      </c>
      <c r="C23" s="46"/>
      <c r="D23" s="47"/>
      <c r="E23" s="47"/>
      <c r="F23" s="47"/>
      <c r="G23" s="47"/>
      <c r="H23" s="48"/>
      <c r="I23" s="48"/>
      <c r="J23" s="48"/>
      <c r="K23" s="48"/>
      <c r="L23" s="48"/>
    </row>
    <row r="24" spans="1:12" ht="81.75" customHeight="1" thickBot="1" x14ac:dyDescent="0.3">
      <c r="A24" s="7">
        <v>3</v>
      </c>
      <c r="B24" s="56" t="s">
        <v>68</v>
      </c>
      <c r="C24" s="46"/>
      <c r="D24" s="47"/>
      <c r="E24" s="47"/>
      <c r="F24" s="47"/>
      <c r="G24" s="47"/>
      <c r="H24" s="48"/>
      <c r="I24" s="48"/>
      <c r="J24" s="48"/>
      <c r="K24" s="48"/>
      <c r="L24" s="48"/>
    </row>
    <row r="25" spans="1:12" ht="90.75" customHeight="1" thickBot="1" x14ac:dyDescent="0.3">
      <c r="A25" s="7">
        <v>4</v>
      </c>
      <c r="B25" s="56" t="s">
        <v>69</v>
      </c>
      <c r="C25" s="46"/>
      <c r="D25" s="47"/>
      <c r="E25" s="47"/>
      <c r="F25" s="47"/>
      <c r="G25" s="47"/>
      <c r="H25" s="48"/>
      <c r="I25" s="48"/>
      <c r="J25" s="48"/>
      <c r="K25" s="48"/>
      <c r="L25" s="48"/>
    </row>
    <row r="26" spans="1:12" ht="118.5" customHeight="1" thickBot="1" x14ac:dyDescent="0.3">
      <c r="A26" s="7">
        <v>5</v>
      </c>
      <c r="B26" s="56" t="s">
        <v>70</v>
      </c>
      <c r="C26" s="46"/>
      <c r="D26" s="47"/>
      <c r="E26" s="47"/>
      <c r="F26" s="47"/>
      <c r="G26" s="47"/>
      <c r="H26" s="48"/>
      <c r="I26" s="48"/>
      <c r="J26" s="48"/>
      <c r="K26" s="48"/>
      <c r="L26" s="48"/>
    </row>
    <row r="27" spans="1:12" ht="48" customHeight="1" thickBot="1" x14ac:dyDescent="0.3">
      <c r="A27" s="7"/>
      <c r="B27" s="20" t="s">
        <v>13</v>
      </c>
      <c r="C27" s="45"/>
      <c r="D27" s="33"/>
      <c r="E27" s="34">
        <f>SUM(C22:G26)</f>
        <v>0</v>
      </c>
      <c r="F27" s="33"/>
      <c r="G27" s="35"/>
      <c r="H27" s="45"/>
      <c r="I27" s="33"/>
      <c r="J27" s="34">
        <f>SUM(H22:L26)</f>
        <v>0</v>
      </c>
      <c r="K27" s="33"/>
      <c r="L27" s="35"/>
    </row>
    <row r="28" spans="1:12" ht="48" customHeight="1" thickBot="1" x14ac:dyDescent="0.3">
      <c r="A28" s="7"/>
      <c r="B28" s="20" t="s">
        <v>14</v>
      </c>
      <c r="C28" s="43"/>
      <c r="D28" s="40"/>
      <c r="E28" s="41">
        <f>COUNTA(B22:B26)*7</f>
        <v>35</v>
      </c>
      <c r="F28" s="40"/>
      <c r="G28" s="42"/>
      <c r="H28" s="43"/>
      <c r="I28" s="40"/>
      <c r="J28" s="41">
        <f>COUNTA(B22:B26)*7</f>
        <v>35</v>
      </c>
      <c r="K28" s="40"/>
      <c r="L28" s="42"/>
    </row>
    <row r="29" spans="1:12" x14ac:dyDescent="0.25">
      <c r="A29" s="8"/>
    </row>
    <row r="30" spans="1:12" x14ac:dyDescent="0.25">
      <c r="A30" s="15"/>
    </row>
    <row r="31" spans="1:12" x14ac:dyDescent="0.25">
      <c r="A31" s="15"/>
    </row>
    <row r="32" spans="1:12" x14ac:dyDescent="0.25">
      <c r="A32" s="15"/>
    </row>
    <row r="33" spans="1:1" x14ac:dyDescent="0.25">
      <c r="A33" s="8"/>
    </row>
    <row r="34" spans="1:1" x14ac:dyDescent="0.25">
      <c r="A34" s="14"/>
    </row>
    <row r="35" spans="1:1" x14ac:dyDescent="0.25">
      <c r="A35" s="14"/>
    </row>
  </sheetData>
  <protectedRanges>
    <protectedRange sqref="C22:L26 C4:L16" name="BahagianA"/>
  </protectedRanges>
  <mergeCells count="8">
    <mergeCell ref="A19:A20"/>
    <mergeCell ref="B19:B20"/>
    <mergeCell ref="C19:G19"/>
    <mergeCell ref="H19:L19"/>
    <mergeCell ref="A1:A2"/>
    <mergeCell ref="B1:B2"/>
    <mergeCell ref="C1:G1"/>
    <mergeCell ref="H1:L1"/>
  </mergeCells>
  <dataValidations count="5">
    <dataValidation type="whole" allowBlank="1" showInputMessage="1" showErrorMessage="1" errorTitle="Perhatian" error="Sila masukkan markah mengikut skala yang diberikan" sqref="C4:C16 H4:H16 C22:C26 H22:H26">
      <formula1>0</formula1>
      <formula2>0</formula2>
    </dataValidation>
    <dataValidation type="whole" allowBlank="1" showInputMessage="1" showErrorMessage="1" errorTitle="Perhatian!" error="Sila masukkan markah mengikut skala yang diberikan" sqref="D4:D16 I4:I16 D22:D26 I22:I26">
      <formula1>1</formula1>
      <formula2>2</formula2>
    </dataValidation>
    <dataValidation type="whole" allowBlank="1" showInputMessage="1" showErrorMessage="1" errorTitle="Perhatian!!" error="Sila masukkan markah mengikut skala yang diberikan" sqref="E4:E16 J4:J16 E22:E26 J22:J26">
      <formula1>3</formula1>
      <formula2>4</formula2>
    </dataValidation>
    <dataValidation type="whole" allowBlank="1" showInputMessage="1" showErrorMessage="1" errorTitle="Perhatian!!!" error="Sila masukkan markah mengikut skala yang diberikan" sqref="F4:F16 K4:K16 F22:F26 K22:K26">
      <formula1>5</formula1>
      <formula2>6</formula2>
    </dataValidation>
    <dataValidation type="whole" allowBlank="1" showInputMessage="1" showErrorMessage="1" errorTitle="Perhatian!!!!" error="Sila masukkan markah mengikut skala yang diberikan" sqref="G4:G16 L4:L16 G22:G26 L22:L26">
      <formula1>7</formula1>
      <formula2>7</formula2>
    </dataValidation>
  </dataValidations>
  <pageMargins left="0.7" right="0.7" top="0.75" bottom="0.75" header="0.3" footer="0.3"/>
  <pageSetup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26"/>
  <sheetViews>
    <sheetView tabSelected="1" view="pageBreakPreview" zoomScale="90" zoomScaleSheetLayoutView="90" workbookViewId="0">
      <selection activeCell="B4" sqref="B4"/>
    </sheetView>
  </sheetViews>
  <sheetFormatPr defaultRowHeight="15" x14ac:dyDescent="0.25"/>
  <cols>
    <col min="1" max="1" width="6.140625" customWidth="1"/>
    <col min="2" max="2" width="46.42578125" customWidth="1"/>
    <col min="3" max="12" width="6.7109375" customWidth="1"/>
  </cols>
  <sheetData>
    <row r="1" spans="1:12" ht="69.95" customHeight="1" thickBot="1" x14ac:dyDescent="0.3">
      <c r="A1" s="128" t="s">
        <v>24</v>
      </c>
      <c r="B1" s="130" t="s">
        <v>9</v>
      </c>
      <c r="C1" s="132" t="s">
        <v>10</v>
      </c>
      <c r="D1" s="133"/>
      <c r="E1" s="133"/>
      <c r="F1" s="133"/>
      <c r="G1" s="134"/>
      <c r="H1" s="132" t="s">
        <v>11</v>
      </c>
      <c r="I1" s="133"/>
      <c r="J1" s="133"/>
      <c r="K1" s="133"/>
      <c r="L1" s="134"/>
    </row>
    <row r="2" spans="1:12" ht="69.95" customHeight="1" thickBot="1" x14ac:dyDescent="0.3">
      <c r="A2" s="129"/>
      <c r="B2" s="135"/>
      <c r="C2" s="6">
        <v>0</v>
      </c>
      <c r="D2" s="12" t="s">
        <v>15</v>
      </c>
      <c r="E2" s="12" t="s">
        <v>16</v>
      </c>
      <c r="F2" s="12" t="s">
        <v>17</v>
      </c>
      <c r="G2" s="6">
        <v>7</v>
      </c>
      <c r="H2" s="6">
        <v>0</v>
      </c>
      <c r="I2" s="12" t="s">
        <v>15</v>
      </c>
      <c r="J2" s="12" t="s">
        <v>16</v>
      </c>
      <c r="K2" s="12" t="s">
        <v>17</v>
      </c>
      <c r="L2" s="6">
        <v>7</v>
      </c>
    </row>
    <row r="3" spans="1:12" ht="90" customHeight="1" thickBot="1" x14ac:dyDescent="0.3">
      <c r="A3" s="9" t="s">
        <v>24</v>
      </c>
      <c r="B3" s="10" t="s">
        <v>25</v>
      </c>
      <c r="C3" s="13"/>
      <c r="D3" s="13"/>
      <c r="E3" s="13"/>
      <c r="F3" s="13"/>
      <c r="G3" s="13"/>
      <c r="H3" s="13"/>
      <c r="I3" s="13"/>
      <c r="J3" s="13"/>
      <c r="K3" s="13"/>
      <c r="L3" s="13"/>
    </row>
    <row r="4" spans="1:12" ht="150" customHeight="1" thickBot="1" x14ac:dyDescent="0.3">
      <c r="A4" s="7">
        <v>1</v>
      </c>
      <c r="B4" s="73" t="s">
        <v>94</v>
      </c>
      <c r="C4" s="46"/>
      <c r="D4" s="47"/>
      <c r="E4" s="47"/>
      <c r="F4" s="47"/>
      <c r="G4" s="47"/>
      <c r="H4" s="48"/>
      <c r="I4" s="48"/>
      <c r="J4" s="48"/>
      <c r="K4" s="48"/>
      <c r="L4" s="48"/>
    </row>
    <row r="5" spans="1:12" ht="176.25" customHeight="1" thickBot="1" x14ac:dyDescent="0.3">
      <c r="A5" s="7">
        <v>2</v>
      </c>
      <c r="B5" s="56" t="s">
        <v>84</v>
      </c>
      <c r="C5" s="46"/>
      <c r="D5" s="47"/>
      <c r="E5" s="47"/>
      <c r="F5" s="47"/>
      <c r="G5" s="47"/>
      <c r="H5" s="48"/>
      <c r="I5" s="48"/>
      <c r="J5" s="48"/>
      <c r="K5" s="48"/>
      <c r="L5" s="48"/>
    </row>
    <row r="6" spans="1:12" ht="108.75" customHeight="1" thickBot="1" x14ac:dyDescent="0.3">
      <c r="A6" s="7">
        <v>3</v>
      </c>
      <c r="B6" s="73" t="s">
        <v>85</v>
      </c>
      <c r="C6" s="46"/>
      <c r="D6" s="47"/>
      <c r="E6" s="47"/>
      <c r="F6" s="47"/>
      <c r="G6" s="47"/>
      <c r="H6" s="48"/>
      <c r="I6" s="48"/>
      <c r="J6" s="48"/>
      <c r="K6" s="48"/>
      <c r="L6" s="48"/>
    </row>
    <row r="7" spans="1:12" ht="69.95" customHeight="1" thickBot="1" x14ac:dyDescent="0.3">
      <c r="A7" s="7"/>
      <c r="B7" s="20" t="s">
        <v>13</v>
      </c>
      <c r="C7" s="45"/>
      <c r="D7" s="33"/>
      <c r="E7" s="34">
        <f>SUM(C4:G6)</f>
        <v>0</v>
      </c>
      <c r="F7" s="33"/>
      <c r="G7" s="35"/>
      <c r="H7" s="45"/>
      <c r="I7" s="33"/>
      <c r="J7" s="34">
        <f>SUM(H4:L6)</f>
        <v>0</v>
      </c>
      <c r="K7" s="33"/>
      <c r="L7" s="35"/>
    </row>
    <row r="8" spans="1:12" ht="69.95" customHeight="1" thickBot="1" x14ac:dyDescent="0.3">
      <c r="A8" s="7"/>
      <c r="B8" s="20" t="s">
        <v>14</v>
      </c>
      <c r="C8" s="43"/>
      <c r="D8" s="40"/>
      <c r="E8" s="41">
        <f>COUNTA(B4:B6)*7</f>
        <v>21</v>
      </c>
      <c r="F8" s="40"/>
      <c r="G8" s="42"/>
      <c r="H8" s="43"/>
      <c r="I8" s="40"/>
      <c r="J8" s="41">
        <f>COUNTA(B4:B6)*7</f>
        <v>21</v>
      </c>
      <c r="K8" s="40"/>
      <c r="L8" s="42"/>
    </row>
    <row r="9" spans="1:12" s="1" customFormat="1" ht="69.95" customHeight="1" thickBot="1" x14ac:dyDescent="0.3">
      <c r="A9" s="128" t="s">
        <v>26</v>
      </c>
      <c r="B9" s="130" t="s">
        <v>9</v>
      </c>
      <c r="C9" s="132" t="s">
        <v>10</v>
      </c>
      <c r="D9" s="133"/>
      <c r="E9" s="133"/>
      <c r="F9" s="133"/>
      <c r="G9" s="134"/>
      <c r="H9" s="132" t="s">
        <v>11</v>
      </c>
      <c r="I9" s="133"/>
      <c r="J9" s="133"/>
      <c r="K9" s="133"/>
      <c r="L9" s="134"/>
    </row>
    <row r="10" spans="1:12" ht="69.95" customHeight="1" thickBot="1" x14ac:dyDescent="0.3">
      <c r="A10" s="129"/>
      <c r="B10" s="131"/>
      <c r="C10" s="18">
        <v>0</v>
      </c>
      <c r="D10" s="21" t="s">
        <v>15</v>
      </c>
      <c r="E10" s="21" t="s">
        <v>16</v>
      </c>
      <c r="F10" s="21" t="s">
        <v>17</v>
      </c>
      <c r="G10" s="18">
        <v>7</v>
      </c>
      <c r="H10" s="18">
        <v>0</v>
      </c>
      <c r="I10" s="21" t="s">
        <v>15</v>
      </c>
      <c r="J10" s="21" t="s">
        <v>16</v>
      </c>
      <c r="K10" s="21" t="s">
        <v>17</v>
      </c>
      <c r="L10" s="18">
        <v>7</v>
      </c>
    </row>
    <row r="11" spans="1:12" ht="90" customHeight="1" thickBot="1" x14ac:dyDescent="0.3">
      <c r="A11" s="9" t="s">
        <v>26</v>
      </c>
      <c r="B11" s="10" t="s">
        <v>27</v>
      </c>
      <c r="C11" s="13"/>
      <c r="D11" s="13"/>
      <c r="E11" s="13"/>
      <c r="F11" s="13"/>
      <c r="G11" s="13"/>
      <c r="H11" s="13"/>
      <c r="I11" s="13"/>
      <c r="J11" s="13"/>
      <c r="K11" s="13"/>
      <c r="L11" s="13"/>
    </row>
    <row r="12" spans="1:12" ht="50.1" customHeight="1" thickBot="1" x14ac:dyDescent="0.3">
      <c r="A12" s="158">
        <v>1</v>
      </c>
      <c r="B12" s="159" t="s">
        <v>78</v>
      </c>
      <c r="C12" s="46"/>
      <c r="D12" s="47"/>
      <c r="E12" s="47"/>
      <c r="F12" s="47"/>
      <c r="G12" s="47"/>
      <c r="H12" s="48"/>
      <c r="I12" s="48"/>
      <c r="J12" s="48"/>
      <c r="K12" s="48"/>
      <c r="L12" s="48"/>
    </row>
    <row r="13" spans="1:12" ht="50.1" customHeight="1" thickBot="1" x14ac:dyDescent="0.3">
      <c r="A13" s="158">
        <v>2</v>
      </c>
      <c r="B13" s="159" t="s">
        <v>79</v>
      </c>
      <c r="C13" s="46"/>
      <c r="D13" s="47"/>
      <c r="E13" s="47">
        <v>3</v>
      </c>
      <c r="F13" s="47"/>
      <c r="G13" s="47"/>
      <c r="H13" s="48"/>
      <c r="I13" s="48"/>
      <c r="J13" s="48">
        <v>3</v>
      </c>
      <c r="K13" s="48"/>
      <c r="L13" s="48"/>
    </row>
    <row r="14" spans="1:12" ht="50.1" customHeight="1" thickBot="1" x14ac:dyDescent="0.3">
      <c r="A14" s="158">
        <v>3</v>
      </c>
      <c r="B14" s="159" t="s">
        <v>80</v>
      </c>
      <c r="C14" s="46"/>
      <c r="D14" s="47"/>
      <c r="E14" s="47"/>
      <c r="F14" s="47"/>
      <c r="G14" s="47"/>
      <c r="H14" s="48"/>
      <c r="I14" s="48"/>
      <c r="J14" s="48"/>
      <c r="K14" s="48"/>
      <c r="L14" s="48"/>
    </row>
    <row r="15" spans="1:12" ht="50.1" customHeight="1" thickBot="1" x14ac:dyDescent="0.3">
      <c r="A15" s="158">
        <v>4</v>
      </c>
      <c r="B15" s="159" t="s">
        <v>81</v>
      </c>
      <c r="C15" s="46"/>
      <c r="D15" s="47"/>
      <c r="E15" s="47"/>
      <c r="F15" s="47"/>
      <c r="G15" s="47"/>
      <c r="H15" s="48"/>
      <c r="I15" s="48"/>
      <c r="J15" s="48"/>
      <c r="K15" s="48"/>
      <c r="L15" s="48"/>
    </row>
    <row r="16" spans="1:12" ht="50.1" customHeight="1" thickBot="1" x14ac:dyDescent="0.3">
      <c r="A16" s="158">
        <v>5</v>
      </c>
      <c r="B16" s="159" t="s">
        <v>82</v>
      </c>
      <c r="C16" s="46"/>
      <c r="D16" s="47"/>
      <c r="E16" s="47"/>
      <c r="F16" s="47"/>
      <c r="G16" s="47"/>
      <c r="H16" s="48"/>
      <c r="I16" s="48"/>
      <c r="J16" s="48"/>
      <c r="K16" s="48"/>
      <c r="L16" s="48"/>
    </row>
    <row r="17" spans="1:12" ht="50.1" customHeight="1" thickBot="1" x14ac:dyDescent="0.3">
      <c r="A17" s="160">
        <v>6</v>
      </c>
      <c r="B17" s="161" t="s">
        <v>83</v>
      </c>
      <c r="C17" s="46"/>
      <c r="D17" s="47"/>
      <c r="E17" s="47"/>
      <c r="F17" s="47"/>
      <c r="G17" s="47"/>
      <c r="H17" s="48"/>
      <c r="I17" s="48"/>
      <c r="J17" s="48"/>
      <c r="K17" s="48"/>
      <c r="L17" s="48"/>
    </row>
    <row r="18" spans="1:12" ht="48" customHeight="1" thickBot="1" x14ac:dyDescent="0.3">
      <c r="A18" s="7"/>
      <c r="B18" s="20" t="s">
        <v>13</v>
      </c>
      <c r="C18" s="45"/>
      <c r="D18" s="33"/>
      <c r="E18" s="34">
        <f>SUM(C12:G17)</f>
        <v>3</v>
      </c>
      <c r="F18" s="33"/>
      <c r="G18" s="35"/>
      <c r="H18" s="45"/>
      <c r="I18" s="33"/>
      <c r="J18" s="34">
        <f>SUM(H12:L17)</f>
        <v>3</v>
      </c>
      <c r="K18" s="33"/>
      <c r="L18" s="35"/>
    </row>
    <row r="19" spans="1:12" ht="48" customHeight="1" thickBot="1" x14ac:dyDescent="0.3">
      <c r="A19" s="7"/>
      <c r="B19" s="20" t="s">
        <v>14</v>
      </c>
      <c r="C19" s="43"/>
      <c r="D19" s="40"/>
      <c r="E19" s="41">
        <f>COUNTA(B12:B17)*7</f>
        <v>42</v>
      </c>
      <c r="F19" s="40"/>
      <c r="G19" s="42"/>
      <c r="H19" s="43"/>
      <c r="I19" s="40"/>
      <c r="J19" s="41">
        <f>COUNTA(B12:B17)*7</f>
        <v>42</v>
      </c>
      <c r="K19" s="40"/>
      <c r="L19" s="42"/>
    </row>
    <row r="20" spans="1:12" x14ac:dyDescent="0.25">
      <c r="A20" s="8"/>
    </row>
    <row r="21" spans="1:12" x14ac:dyDescent="0.25">
      <c r="A21" s="15"/>
    </row>
    <row r="22" spans="1:12" x14ac:dyDescent="0.25">
      <c r="A22" s="15"/>
    </row>
    <row r="23" spans="1:12" x14ac:dyDescent="0.25">
      <c r="A23" s="15"/>
    </row>
    <row r="24" spans="1:12" x14ac:dyDescent="0.25">
      <c r="A24" s="8"/>
    </row>
    <row r="25" spans="1:12" x14ac:dyDescent="0.25">
      <c r="A25" s="14"/>
    </row>
    <row r="26" spans="1:12" x14ac:dyDescent="0.25">
      <c r="A26" s="14"/>
    </row>
  </sheetData>
  <protectedRanges>
    <protectedRange sqref="C4:L6" name="BahagianA"/>
    <protectedRange sqref="C12:L17" name="BahagianA_1"/>
  </protectedRanges>
  <mergeCells count="8">
    <mergeCell ref="A9:A10"/>
    <mergeCell ref="B9:B10"/>
    <mergeCell ref="C9:G9"/>
    <mergeCell ref="H9:L9"/>
    <mergeCell ref="A1:A2"/>
    <mergeCell ref="B1:B2"/>
    <mergeCell ref="C1:G1"/>
    <mergeCell ref="H1:L1"/>
  </mergeCells>
  <dataValidations count="5">
    <dataValidation type="whole" allowBlank="1" showInputMessage="1" showErrorMessage="1" errorTitle="Perhatian!!!!" error="Sila masukkan markah mengikut skala yang diberikan" sqref="G4:G6 L4:L6 G12:G17 L12:L17">
      <formula1>7</formula1>
      <formula2>7</formula2>
    </dataValidation>
    <dataValidation type="whole" allowBlank="1" showInputMessage="1" showErrorMessage="1" errorTitle="Perhatian!!!" error="Sila masukkan markah mengikut skala yang diberikan" sqref="F4:F6 K4:K6 F12:F17 K12:K17">
      <formula1>5</formula1>
      <formula2>6</formula2>
    </dataValidation>
    <dataValidation type="whole" allowBlank="1" showInputMessage="1" showErrorMessage="1" errorTitle="Perhatian!!" error="Sila masukkan markah mengikut skala yang diberikan" sqref="E4:E6 J4:J6 E12:E17 J12:J17">
      <formula1>3</formula1>
      <formula2>4</formula2>
    </dataValidation>
    <dataValidation type="whole" allowBlank="1" showInputMessage="1" showErrorMessage="1" errorTitle="Perhatian!" error="Sila masukkan markah mengikut skala yang diberikan" sqref="D4:D6 I4:I6 D12:D17 I12:I17">
      <formula1>1</formula1>
      <formula2>2</formula2>
    </dataValidation>
    <dataValidation type="whole" allowBlank="1" showInputMessage="1" showErrorMessage="1" errorTitle="Perhatian" error="Sila masukkan markah mengikut skala yang diberikan" sqref="C4:C6 H4:H6 C12:C17 H12:H17">
      <formula1>0</formula1>
      <formula2>0</formula2>
    </dataValidation>
  </dataValidations>
  <pageMargins left="0.7" right="0.7" top="0.75" bottom="0.75" header="0.3" footer="0.3"/>
  <pageSetup scale="65"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E18"/>
  <sheetViews>
    <sheetView view="pageBreakPreview" topLeftCell="A4" zoomScaleNormal="90" zoomScaleSheetLayoutView="100" workbookViewId="0">
      <selection activeCell="D9" sqref="D9:E9"/>
    </sheetView>
  </sheetViews>
  <sheetFormatPr defaultRowHeight="15" x14ac:dyDescent="0.25"/>
  <cols>
    <col min="1" max="1" width="23.42578125" customWidth="1"/>
    <col min="2" max="3" width="16.140625" customWidth="1"/>
    <col min="4" max="4" width="19.140625" customWidth="1"/>
    <col min="5" max="5" width="17.140625" customWidth="1"/>
  </cols>
  <sheetData>
    <row r="1" spans="1:5" x14ac:dyDescent="0.25">
      <c r="A1" s="139" t="s">
        <v>45</v>
      </c>
      <c r="B1" s="139"/>
    </row>
    <row r="2" spans="1:5" ht="15.75" thickBot="1" x14ac:dyDescent="0.3"/>
    <row r="3" spans="1:5" ht="70.5" customHeight="1" thickBot="1" x14ac:dyDescent="0.3">
      <c r="A3" s="54" t="s">
        <v>51</v>
      </c>
      <c r="B3" s="54" t="s">
        <v>35</v>
      </c>
      <c r="C3" s="54" t="s">
        <v>36</v>
      </c>
      <c r="D3" s="54" t="s">
        <v>37</v>
      </c>
      <c r="E3" s="54" t="s">
        <v>38</v>
      </c>
    </row>
    <row r="4" spans="1:5" ht="130.5" customHeight="1" thickBot="1" x14ac:dyDescent="0.3">
      <c r="A4" s="25" t="s">
        <v>39</v>
      </c>
      <c r="B4" s="64">
        <f>'Mukasurat 1'!E17</f>
        <v>35</v>
      </c>
      <c r="C4" s="65">
        <f>'Mukasurat 1'!J17</f>
        <v>35</v>
      </c>
      <c r="D4" s="66">
        <f>(B4/'Mukasurat 1'!E18)*15</f>
        <v>8.3333333333333339</v>
      </c>
      <c r="E4" s="66">
        <f>(C4/'Mukasurat 1'!J18)*15</f>
        <v>8.3333333333333339</v>
      </c>
    </row>
    <row r="5" spans="1:5" ht="85.5" customHeight="1" thickBot="1" x14ac:dyDescent="0.3">
      <c r="A5" s="25" t="s">
        <v>40</v>
      </c>
      <c r="B5" s="65">
        <f>'Mukasurat 2'!E17</f>
        <v>0</v>
      </c>
      <c r="C5" s="65">
        <f>'Mukasurat 2'!J17</f>
        <v>0</v>
      </c>
      <c r="D5" s="66">
        <f>(B5/'Mukasurat 2'!E18)*50</f>
        <v>0</v>
      </c>
      <c r="E5" s="66">
        <f>(C5/'Mukasurat 2'!J18)*50</f>
        <v>0</v>
      </c>
    </row>
    <row r="6" spans="1:5" ht="55.5" customHeight="1" thickBot="1" x14ac:dyDescent="0.3">
      <c r="A6" s="25" t="s">
        <v>41</v>
      </c>
      <c r="B6" s="65">
        <f>'Mukasurat 2'!E27</f>
        <v>0</v>
      </c>
      <c r="C6" s="65">
        <f>'Mukasurat 2'!J27</f>
        <v>0</v>
      </c>
      <c r="D6" s="66">
        <f>(B6/'Mukasurat 2'!E28)*35</f>
        <v>0</v>
      </c>
      <c r="E6" s="66">
        <f>(C6/'Mukasurat 2'!J28)*35</f>
        <v>0</v>
      </c>
    </row>
    <row r="7" spans="1:5" ht="15.75" thickBot="1" x14ac:dyDescent="0.3">
      <c r="A7" s="136" t="s">
        <v>42</v>
      </c>
      <c r="B7" s="137"/>
      <c r="C7" s="138"/>
      <c r="D7" s="67">
        <f>SUM(D4:D6)</f>
        <v>8.3333333333333339</v>
      </c>
      <c r="E7" s="67">
        <f>SUM(E4:E6)</f>
        <v>8.3333333333333339</v>
      </c>
    </row>
    <row r="8" spans="1:5" ht="28.5" customHeight="1" thickBot="1" x14ac:dyDescent="0.3">
      <c r="A8" s="136" t="s">
        <v>43</v>
      </c>
      <c r="B8" s="137"/>
      <c r="C8" s="138"/>
      <c r="D8" s="24">
        <v>0.2</v>
      </c>
      <c r="E8" s="24">
        <v>0.8</v>
      </c>
    </row>
    <row r="9" spans="1:5" ht="15.75" thickBot="1" x14ac:dyDescent="0.3">
      <c r="A9" s="136" t="s">
        <v>44</v>
      </c>
      <c r="B9" s="137"/>
      <c r="C9" s="138"/>
      <c r="D9" s="142">
        <v>0.6</v>
      </c>
      <c r="E9" s="143"/>
    </row>
    <row r="10" spans="1:5" ht="51.75" customHeight="1" thickBot="1" x14ac:dyDescent="0.3">
      <c r="A10" s="144" t="s">
        <v>47</v>
      </c>
      <c r="B10" s="145"/>
      <c r="C10" s="146"/>
      <c r="D10" s="49"/>
      <c r="E10" s="68">
        <f>((20%*D7)+(80%*E7))*60%</f>
        <v>5.0000000000000009</v>
      </c>
    </row>
    <row r="11" spans="1:5" ht="15.75" thickBot="1" x14ac:dyDescent="0.3"/>
    <row r="12" spans="1:5" x14ac:dyDescent="0.25">
      <c r="A12" s="27" t="s">
        <v>9</v>
      </c>
      <c r="B12" s="140" t="s">
        <v>35</v>
      </c>
      <c r="C12" s="140" t="s">
        <v>36</v>
      </c>
      <c r="D12" s="140" t="s">
        <v>37</v>
      </c>
      <c r="E12" s="140" t="s">
        <v>38</v>
      </c>
    </row>
    <row r="13" spans="1:5" ht="60" customHeight="1" thickBot="1" x14ac:dyDescent="0.3">
      <c r="A13" s="52" t="s">
        <v>46</v>
      </c>
      <c r="B13" s="141"/>
      <c r="C13" s="141"/>
      <c r="D13" s="141"/>
      <c r="E13" s="141"/>
    </row>
    <row r="14" spans="1:5" ht="51" customHeight="1" thickBot="1" x14ac:dyDescent="0.3">
      <c r="A14" s="53" t="s">
        <v>48</v>
      </c>
      <c r="B14" s="69">
        <f>'Mukasurat 3'!E7</f>
        <v>0</v>
      </c>
      <c r="C14" s="70">
        <f>'Mukasurat 3'!J7</f>
        <v>0</v>
      </c>
      <c r="D14" s="71">
        <f>(B14/'Mukasurat 3'!E8)*20</f>
        <v>0</v>
      </c>
      <c r="E14" s="71">
        <f>(C14/'Mukasurat 3'!J8)*20</f>
        <v>0</v>
      </c>
    </row>
    <row r="15" spans="1:5" ht="60" customHeight="1" thickBot="1" x14ac:dyDescent="0.3">
      <c r="A15" s="26" t="s">
        <v>49</v>
      </c>
      <c r="B15" s="70">
        <f>'Mukasurat 3'!E18</f>
        <v>3</v>
      </c>
      <c r="C15" s="70">
        <f>'Mukasurat 3'!J18</f>
        <v>3</v>
      </c>
      <c r="D15" s="72">
        <f>(B15/'Mukasurat 3'!E18)*20</f>
        <v>20</v>
      </c>
      <c r="E15" s="72">
        <f>(C15/'Mukasurat 3'!J19)*20</f>
        <v>1.4285714285714284</v>
      </c>
    </row>
    <row r="16" spans="1:5" ht="15.75" thickBot="1" x14ac:dyDescent="0.3">
      <c r="A16" s="136" t="s">
        <v>42</v>
      </c>
      <c r="B16" s="137"/>
      <c r="C16" s="138"/>
      <c r="D16" s="67">
        <f>SUM(D14:D15)</f>
        <v>20</v>
      </c>
      <c r="E16" s="67">
        <f>SUM(E14:E15)</f>
        <v>1.4285714285714284</v>
      </c>
    </row>
    <row r="17" spans="1:5" ht="15.75" thickBot="1" x14ac:dyDescent="0.3">
      <c r="A17" s="136" t="s">
        <v>43</v>
      </c>
      <c r="B17" s="137"/>
      <c r="C17" s="138"/>
      <c r="D17" s="24">
        <v>0.2</v>
      </c>
      <c r="E17" s="24">
        <v>0.8</v>
      </c>
    </row>
    <row r="18" spans="1:5" ht="33" customHeight="1" thickBot="1" x14ac:dyDescent="0.3">
      <c r="A18" s="136" t="s">
        <v>50</v>
      </c>
      <c r="B18" s="137"/>
      <c r="C18" s="138"/>
      <c r="D18" s="49"/>
      <c r="E18" s="68">
        <f>(20%*D16)+(80%*E16)</f>
        <v>5.1428571428571423</v>
      </c>
    </row>
  </sheetData>
  <sheetProtection password="CE28" sheet="1" objects="1" scenarios="1"/>
  <mergeCells count="13">
    <mergeCell ref="D12:D13"/>
    <mergeCell ref="E12:E13"/>
    <mergeCell ref="A9:C9"/>
    <mergeCell ref="D9:E9"/>
    <mergeCell ref="A10:C10"/>
    <mergeCell ref="A16:C16"/>
    <mergeCell ref="A17:C17"/>
    <mergeCell ref="A18:C18"/>
    <mergeCell ref="A1:B1"/>
    <mergeCell ref="B12:B13"/>
    <mergeCell ref="C12:C13"/>
    <mergeCell ref="A7:C7"/>
    <mergeCell ref="A8:C8"/>
  </mergeCells>
  <pageMargins left="0.7" right="0.7" top="0.75" bottom="0.75" header="0.3" footer="0.3"/>
  <pageSetup paperSize="9" scale="95"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C28"/>
  <sheetViews>
    <sheetView view="pageBreakPreview" zoomScale="90" zoomScaleNormal="85" zoomScaleSheetLayoutView="90" workbookViewId="0">
      <selection activeCell="B4" sqref="B4"/>
    </sheetView>
  </sheetViews>
  <sheetFormatPr defaultRowHeight="15" x14ac:dyDescent="0.25"/>
  <cols>
    <col min="1" max="1" width="25.140625" customWidth="1"/>
    <col min="2" max="2" width="28.140625" customWidth="1"/>
    <col min="3" max="3" width="25.7109375" customWidth="1"/>
  </cols>
  <sheetData>
    <row r="1" spans="1:3" ht="24.75" customHeight="1" x14ac:dyDescent="0.3">
      <c r="A1" s="19" t="s">
        <v>28</v>
      </c>
    </row>
    <row r="3" spans="1:3" ht="60" customHeight="1" x14ac:dyDescent="0.25">
      <c r="A3" s="58" t="s">
        <v>31</v>
      </c>
      <c r="B3" s="59" t="s">
        <v>32</v>
      </c>
      <c r="C3" s="50" t="s">
        <v>30</v>
      </c>
    </row>
    <row r="4" spans="1:3" ht="63" customHeight="1" x14ac:dyDescent="0.25">
      <c r="A4" s="62">
        <f>'Mukasurat 4'!E10</f>
        <v>5.0000000000000009</v>
      </c>
      <c r="B4" s="62">
        <f>'Mukasurat 4'!E18</f>
        <v>5.1428571428571423</v>
      </c>
      <c r="C4" s="61">
        <f>SUM(A4:B4)</f>
        <v>10.142857142857142</v>
      </c>
    </row>
    <row r="5" spans="1:3" ht="45.75" customHeight="1" x14ac:dyDescent="0.25">
      <c r="A5" s="156" t="s">
        <v>29</v>
      </c>
      <c r="B5" s="157"/>
      <c r="C5" s="63">
        <f>C4</f>
        <v>10.142857142857142</v>
      </c>
    </row>
    <row r="6" spans="1:3" x14ac:dyDescent="0.25">
      <c r="C6" s="60"/>
    </row>
    <row r="9" spans="1:3" ht="15" customHeight="1" x14ac:dyDescent="0.25">
      <c r="A9" s="147" t="s">
        <v>33</v>
      </c>
      <c r="B9" s="148"/>
      <c r="C9" s="149"/>
    </row>
    <row r="10" spans="1:3" x14ac:dyDescent="0.25">
      <c r="A10" s="150"/>
      <c r="B10" s="151"/>
      <c r="C10" s="152"/>
    </row>
    <row r="11" spans="1:3" x14ac:dyDescent="0.25">
      <c r="A11" s="150"/>
      <c r="B11" s="151"/>
      <c r="C11" s="152"/>
    </row>
    <row r="12" spans="1:3" x14ac:dyDescent="0.25">
      <c r="A12" s="150"/>
      <c r="B12" s="151"/>
      <c r="C12" s="152"/>
    </row>
    <row r="13" spans="1:3" x14ac:dyDescent="0.25">
      <c r="A13" s="150"/>
      <c r="B13" s="151"/>
      <c r="C13" s="152"/>
    </row>
    <row r="14" spans="1:3" x14ac:dyDescent="0.25">
      <c r="A14" s="150"/>
      <c r="B14" s="151"/>
      <c r="C14" s="152"/>
    </row>
    <row r="15" spans="1:3" x14ac:dyDescent="0.25">
      <c r="A15" s="150"/>
      <c r="B15" s="151"/>
      <c r="C15" s="152"/>
    </row>
    <row r="16" spans="1:3" x14ac:dyDescent="0.25">
      <c r="A16" s="150"/>
      <c r="B16" s="151"/>
      <c r="C16" s="152"/>
    </row>
    <row r="17" spans="1:3" x14ac:dyDescent="0.25">
      <c r="A17" s="150"/>
      <c r="B17" s="151"/>
      <c r="C17" s="152"/>
    </row>
    <row r="18" spans="1:3" x14ac:dyDescent="0.25">
      <c r="A18" s="150"/>
      <c r="B18" s="151"/>
      <c r="C18" s="152"/>
    </row>
    <row r="19" spans="1:3" x14ac:dyDescent="0.25">
      <c r="A19" s="150"/>
      <c r="B19" s="151"/>
      <c r="C19" s="152"/>
    </row>
    <row r="20" spans="1:3" x14ac:dyDescent="0.25">
      <c r="A20" s="150"/>
      <c r="B20" s="151"/>
      <c r="C20" s="152"/>
    </row>
    <row r="21" spans="1:3" x14ac:dyDescent="0.25">
      <c r="A21" s="150"/>
      <c r="B21" s="151"/>
      <c r="C21" s="152"/>
    </row>
    <row r="22" spans="1:3" x14ac:dyDescent="0.25">
      <c r="A22" s="150"/>
      <c r="B22" s="151"/>
      <c r="C22" s="152"/>
    </row>
    <row r="23" spans="1:3" x14ac:dyDescent="0.25">
      <c r="A23" s="150"/>
      <c r="B23" s="151"/>
      <c r="C23" s="152"/>
    </row>
    <row r="24" spans="1:3" x14ac:dyDescent="0.25">
      <c r="A24" s="150"/>
      <c r="B24" s="151"/>
      <c r="C24" s="152"/>
    </row>
    <row r="25" spans="1:3" x14ac:dyDescent="0.25">
      <c r="A25" s="150"/>
      <c r="B25" s="151"/>
      <c r="C25" s="152"/>
    </row>
    <row r="26" spans="1:3" x14ac:dyDescent="0.25">
      <c r="A26" s="150"/>
      <c r="B26" s="151"/>
      <c r="C26" s="152"/>
    </row>
    <row r="27" spans="1:3" x14ac:dyDescent="0.25">
      <c r="A27" s="150"/>
      <c r="B27" s="151"/>
      <c r="C27" s="152"/>
    </row>
    <row r="28" spans="1:3" x14ac:dyDescent="0.25">
      <c r="A28" s="153"/>
      <c r="B28" s="154"/>
      <c r="C28" s="155"/>
    </row>
  </sheetData>
  <sheetProtection password="CE28" sheet="1" objects="1" scenarios="1"/>
  <mergeCells count="2">
    <mergeCell ref="A9:C28"/>
    <mergeCell ref="A5:B5"/>
  </mergeCells>
  <conditionalFormatting sqref="C4">
    <cfRule type="cellIs" dxfId="0" priority="5" operator="lessThan">
      <formula>60</formula>
    </cfRule>
  </conditionalFormatting>
  <conditionalFormatting sqref="C5">
    <cfRule type="iconSet" priority="1">
      <iconSet iconSet="3Symbols2" showValue="0">
        <cfvo type="percent" val="0"/>
        <cfvo type="num" val="59"/>
        <cfvo type="num" val="60"/>
      </iconSet>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Muka Hadapan</vt:lpstr>
      <vt:lpstr>Mukasurat 1</vt:lpstr>
      <vt:lpstr>Mukasurat 2</vt:lpstr>
      <vt:lpstr>Mukasurat 3</vt:lpstr>
      <vt:lpstr>Mukasurat 4</vt:lpstr>
      <vt:lpstr>Mukasurat 5</vt:lpstr>
      <vt:lpstr>'Mukasurat 2'!OLE_LINK1</vt:lpstr>
      <vt:lpstr>'Mukasurat 3'!OLE_LINK1</vt:lpstr>
      <vt:lpstr>'Muka Hadapan'!Print_Area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SLDN</cp:lastModifiedBy>
  <cp:lastPrinted>2019-03-22T01:02:11Z</cp:lastPrinted>
  <dcterms:created xsi:type="dcterms:W3CDTF">2019-03-14T07:45:40Z</dcterms:created>
  <dcterms:modified xsi:type="dcterms:W3CDTF">2020-01-13T05:10:02Z</dcterms:modified>
</cp:coreProperties>
</file>